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2023 Folder\"/>
    </mc:Choice>
  </mc:AlternateContent>
  <bookViews>
    <workbookView xWindow="120" yWindow="105" windowWidth="11625" windowHeight="6285"/>
  </bookViews>
  <sheets>
    <sheet name="FRONT" sheetId="1" r:id="rId1"/>
    <sheet name="BACK" sheetId="2" r:id="rId2"/>
    <sheet name="PPM49 - Rate Sources" sheetId="5" r:id="rId3"/>
    <sheet name="Per Diem %%" sheetId="6" r:id="rId4"/>
  </sheets>
  <definedNames>
    <definedName name="breakfast_index">INDEX(breakfast_table,,MATCH(tier_column,tiers_breakfast,0))</definedName>
    <definedName name="breakfast_table">#REF!</definedName>
    <definedName name="dinner_index">INDEX(dinner_table,,MATCH(tier_column,tiers_dinner,0))</definedName>
    <definedName name="dinner_table">#REF!</definedName>
    <definedName name="lunch_index">INDEX(lunch_table,,MATCH(tier_column,tiers_lunch,0))</definedName>
    <definedName name="lunch_table">#REF!</definedName>
    <definedName name="_xlnm.Print_Area" localSheetId="1">BACK!$A$3:$T$38</definedName>
    <definedName name="_xlnm.Print_Area" localSheetId="0">FRONT!$A$1:$J$44</definedName>
    <definedName name="single_double">#REF!</definedName>
    <definedName name="tier_column">BACK!#REF!</definedName>
    <definedName name="tier_number">#REF!</definedName>
    <definedName name="tiers_breakfast">#REF!</definedName>
    <definedName name="tiers_dinner">#REF!</definedName>
    <definedName name="tiers_lunch">#REF!</definedName>
  </definedNames>
  <calcPr calcId="162913"/>
</workbook>
</file>

<file path=xl/calcChain.xml><?xml version="1.0" encoding="utf-8"?>
<calcChain xmlns="http://schemas.openxmlformats.org/spreadsheetml/2006/main">
  <c r="P8" i="2" l="1"/>
  <c r="P7" i="2"/>
  <c r="P9" i="2"/>
  <c r="P10" i="2"/>
  <c r="P11" i="2"/>
  <c r="P12" i="2"/>
  <c r="P13" i="2"/>
  <c r="P14" i="2"/>
  <c r="P15" i="2"/>
  <c r="P16" i="2"/>
  <c r="P17" i="2"/>
  <c r="P18" i="2"/>
  <c r="P19" i="2"/>
  <c r="P20" i="2"/>
  <c r="A2" i="2" l="1"/>
  <c r="A1" i="2"/>
  <c r="P6" i="2" l="1"/>
  <c r="P21" i="2" s="1"/>
  <c r="I18" i="2" l="1"/>
  <c r="I19" i="2"/>
  <c r="I6" i="2" l="1"/>
  <c r="I7" i="2" l="1"/>
  <c r="I8" i="2"/>
  <c r="I9" i="2"/>
  <c r="I10" i="2"/>
  <c r="I11" i="2"/>
  <c r="I12" i="2"/>
  <c r="I13" i="2"/>
  <c r="I14" i="2"/>
  <c r="I15" i="2"/>
  <c r="I16" i="2"/>
  <c r="I17" i="2"/>
  <c r="I20" i="2"/>
  <c r="J24" i="1" l="1"/>
  <c r="I21" i="2" l="1"/>
  <c r="J21" i="2" l="1"/>
  <c r="G19" i="1" s="1"/>
  <c r="Q28" i="2" l="1"/>
  <c r="L28" i="2" s="1"/>
  <c r="J33" i="1"/>
  <c r="J32" i="1"/>
  <c r="J31" i="1"/>
  <c r="J30" i="1"/>
  <c r="J29" i="1"/>
  <c r="J34" i="1" l="1"/>
  <c r="J19" i="1" l="1"/>
  <c r="Q21" i="2"/>
  <c r="J22" i="1" s="1"/>
  <c r="T21" i="2"/>
  <c r="J23" i="1" s="1"/>
  <c r="J21" i="1"/>
  <c r="J26" i="1" l="1"/>
  <c r="S26" i="2" l="1"/>
  <c r="S25" i="2"/>
  <c r="S24" i="2"/>
  <c r="S27" i="2"/>
  <c r="R28" i="2" l="1"/>
</calcChain>
</file>

<file path=xl/sharedStrings.xml><?xml version="1.0" encoding="utf-8"?>
<sst xmlns="http://schemas.openxmlformats.org/spreadsheetml/2006/main" count="98" uniqueCount="91">
  <si>
    <t>LOUISIANA DEPARTMENT OF PUBLIC SAFETY AND CORRECTIONS</t>
  </si>
  <si>
    <t>TRAVEL EXPENSE ACCOUNT</t>
  </si>
  <si>
    <t>PUBLIC SAFETY SERVICES</t>
  </si>
  <si>
    <t>DATE OF CLAIM</t>
  </si>
  <si>
    <t>AGENCY</t>
  </si>
  <si>
    <t>SECTION/TROOP</t>
  </si>
  <si>
    <t>MEALS</t>
  </si>
  <si>
    <t>IF TOTAL REIMBURSABLE COST IS A NEGATIVE VALUE, CHECK OR MONEY ORDER MUST BE ATTACHED</t>
  </si>
  <si>
    <t>TITLE/POSITION</t>
  </si>
  <si>
    <t>I certify that this expense account is just and true in all respects; that the distances shown were actually and necessarily traveled on the dates specified on official business only; that the expenses charged were incurred on official business of the state and none of the expenses have been paid by the state; and that the full amount is justly due.</t>
  </si>
  <si>
    <t>TITLE</t>
  </si>
  <si>
    <t>I certify that the charges set forth on this expense account have been examined by me; that the services for which the charges are made were necessary and proper; and that, in my opinion, the amounts claimed are just and reasonable.</t>
  </si>
  <si>
    <t>DATE</t>
  </si>
  <si>
    <t>HOUR</t>
  </si>
  <si>
    <t>DEP</t>
  </si>
  <si>
    <t>ARR</t>
  </si>
  <si>
    <t>ODOMETER READING</t>
  </si>
  <si>
    <t>DEPART</t>
  </si>
  <si>
    <t>ARRIVE</t>
  </si>
  <si>
    <t>COST</t>
  </si>
  <si>
    <t>TOLLS</t>
  </si>
  <si>
    <t>AND</t>
  </si>
  <si>
    <t>PARK</t>
  </si>
  <si>
    <t>OTHER EXPENSES</t>
  </si>
  <si>
    <t>DESC.</t>
  </si>
  <si>
    <t>TOTALS</t>
  </si>
  <si>
    <t>B</t>
  </si>
  <si>
    <t>L</t>
  </si>
  <si>
    <t>D</t>
  </si>
  <si>
    <t>Non-Routine Travel:</t>
  </si>
  <si>
    <t>%</t>
  </si>
  <si>
    <t>Amount</t>
  </si>
  <si>
    <t>Source of Funding:</t>
  </si>
  <si>
    <t>Lodging:</t>
  </si>
  <si>
    <t>Airfare:</t>
  </si>
  <si>
    <t>Rental Car:</t>
  </si>
  <si>
    <t>Registration:</t>
  </si>
  <si>
    <t>Other:</t>
  </si>
  <si>
    <t>Explain:</t>
  </si>
  <si>
    <t>Single or Double Occupancy</t>
  </si>
  <si>
    <t>PERSONNEL NUMBER</t>
  </si>
  <si>
    <t>DESTINATION (CITY, STATE)</t>
  </si>
  <si>
    <t xml:space="preserve">PURPOSE OF TRIP </t>
  </si>
  <si>
    <t>DATES OF TRIP</t>
  </si>
  <si>
    <t>to</t>
  </si>
  <si>
    <t>(Departure Date)</t>
  </si>
  <si>
    <t>(Return Date)</t>
  </si>
  <si>
    <t xml:space="preserve">Routine Travel:  </t>
  </si>
  <si>
    <t>NAME OF EMPLOYEE</t>
  </si>
  <si>
    <t>Total Miles</t>
  </si>
  <si>
    <t>REIMBURSABLE EXPENSE SUMMARY</t>
  </si>
  <si>
    <t>Amt. Received</t>
  </si>
  <si>
    <t xml:space="preserve">Total Reimbursable Amount: </t>
  </si>
  <si>
    <t>Total Non-Reimbursable Amount:</t>
  </si>
  <si>
    <t>Mileage:</t>
  </si>
  <si>
    <t>Meals:</t>
  </si>
  <si>
    <t>Tolls/Parking:</t>
  </si>
  <si>
    <t>Travel Advance:</t>
  </si>
  <si>
    <t>EMPLOYEE SIGNATURE</t>
  </si>
  <si>
    <t>SUPERVISOR SIGNATURE</t>
  </si>
  <si>
    <t>OFFICIAL WORK DOMICILE
(PARISH)</t>
  </si>
  <si>
    <t>Grant #:</t>
  </si>
  <si>
    <t>Order #:</t>
  </si>
  <si>
    <t>WBS Element #:</t>
  </si>
  <si>
    <t>Fund #:</t>
  </si>
  <si>
    <t>G/L #:</t>
  </si>
  <si>
    <t>Cost Center #:</t>
  </si>
  <si>
    <t xml:space="preserve">Explanation (purpose of travel): </t>
  </si>
  <si>
    <t>Instructions:  1. Briefly descibe purpose for travel (i.e., to attend...)  2. Attach all receipts.  3. Itemize other reimbursable expenses separately (i.e., baggage, tips, parking, tolls).  4. Departure and arrival times must justify the meal claims.  5. Meals provided by a conference cannot be claimed.  6. Attach approved Travel/Training Authorizaion for Non-Routine travel.  7.  Attach conference or training agenda.</t>
  </si>
  <si>
    <t>This form must be typed.  Handwritten forms will not be accepted.</t>
  </si>
  <si>
    <t>EXPENSES PRE-PAID BY THE DEPARTMENT (NOT REIMBURSABLE TO THE EMPLOYEE)</t>
  </si>
  <si>
    <t>EMPLOYEE CERTIFICATION</t>
  </si>
  <si>
    <t>SUPERVISOR CERTIFICATION</t>
  </si>
  <si>
    <t>Total Reimbursable Amount:</t>
  </si>
  <si>
    <t>SUPERVISOR NAME (PRINTED)</t>
  </si>
  <si>
    <t>MILES TRAV</t>
  </si>
  <si>
    <t>* Per mile cost updated yearly</t>
  </si>
  <si>
    <t>List Expenses paid by the Department Below  (laCarte CBA):  (These expenses will not be reimbursed to the employee; receipts must be attached.)</t>
  </si>
  <si>
    <t>If Double Occupancy, List Name(s) of Occupant(s)</t>
  </si>
  <si>
    <r>
      <t xml:space="preserve">TERRITORY TRAVELED
SHOW ALL POINTS VISITED
</t>
    </r>
    <r>
      <rPr>
        <sz val="8"/>
        <rFont val="Arial"/>
        <family val="2"/>
      </rPr>
      <t>(City, State)</t>
    </r>
  </si>
  <si>
    <t>MILES TO 
 REIM-BURSE</t>
  </si>
  <si>
    <t>MAILING HOME ADDRESS</t>
  </si>
  <si>
    <t>Domestic Travel Lodging and Meal Rates - GSA</t>
  </si>
  <si>
    <t>International Travel Lodging and Meal Rates - U.S. Department of State</t>
  </si>
  <si>
    <t>International Travel Meal and Incidental Breakdown - U.S. Department of State</t>
  </si>
  <si>
    <t>PPM 49 - Travel Guide</t>
  </si>
  <si>
    <t>DPSMF 1382 (R 10/22)</t>
  </si>
  <si>
    <t>First/Last Day</t>
  </si>
  <si>
    <t>Full Day</t>
  </si>
  <si>
    <t>PER DIEM %%</t>
  </si>
  <si>
    <t>Incidental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</si>
</sst>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4" formatCode="_(&quot;$&quot;* #,##0.00_);_(&quot;$&quot;* \(#,##0.00\);_(&quot;$&quot;* &quot;-&quot;??_);_(@_)"/>
    <numFmt numFmtId="43" formatCode="_(* #,##0.00_);_(* \(#,##0.00\);_(* &quot;-&quot;??_);_(@_)"/>
    <numFmt numFmtId="164" formatCode="&quot;$&quot;#,##0.00"/>
    <numFmt numFmtId="165" formatCode="ddmmmyy"/>
    <numFmt numFmtId="166" formatCode="0###"/>
    <numFmt numFmtId="167" formatCode="00000000.0000"/>
    <numFmt numFmtId="168" formatCode="0000000000.000"/>
    <numFmt numFmtId="169" formatCode="[$$-409]#,##0.00_);\([$$-409]#,##0.00\)"/>
    <numFmt numFmtId="170" formatCode="0.0%"/>
    <numFmt numFmtId="171" formatCode="&quot;$&quot;#,##0.000"/>
  </numFmts>
  <fonts count="27" x14ac:knownFonts="1">
    <font>
      <sz val="12"/>
      <name val="Times New Roman"/>
    </font>
    <font>
      <sz val="12"/>
      <name val="Times New Roman"/>
      <family val="1"/>
    </font>
    <font>
      <b/>
      <sz val="10"/>
      <name val="Arial"/>
      <family val="2"/>
    </font>
    <font>
      <b/>
      <sz val="9"/>
      <name val="Arial"/>
      <family val="2"/>
    </font>
    <font>
      <b/>
      <sz val="8"/>
      <name val="Arial"/>
      <family val="2"/>
    </font>
    <font>
      <b/>
      <sz val="11"/>
      <name val="Arial"/>
      <family val="2"/>
    </font>
    <font>
      <sz val="8"/>
      <name val="Arial"/>
      <family val="2"/>
    </font>
    <font>
      <sz val="7"/>
      <name val="Arial"/>
      <family val="2"/>
    </font>
    <font>
      <sz val="12"/>
      <name val="Times New Roman"/>
      <family val="1"/>
    </font>
    <font>
      <b/>
      <sz val="10"/>
      <color rgb="FFC00000"/>
      <name val="Arial"/>
      <family val="2"/>
    </font>
    <font>
      <b/>
      <i/>
      <sz val="10"/>
      <color rgb="FFC00000"/>
      <name val="Arial"/>
      <family val="2"/>
    </font>
    <font>
      <b/>
      <sz val="12"/>
      <color rgb="FFC00000"/>
      <name val="Arial"/>
      <family val="2"/>
    </font>
    <font>
      <sz val="8"/>
      <color rgb="FFC00000"/>
      <name val="Arial"/>
      <family val="2"/>
    </font>
    <font>
      <sz val="10"/>
      <name val="Arial"/>
      <family val="2"/>
    </font>
    <font>
      <b/>
      <sz val="16"/>
      <name val="Arial"/>
      <family val="2"/>
    </font>
    <font>
      <b/>
      <sz val="12"/>
      <name val="Arial"/>
      <family val="2"/>
    </font>
    <font>
      <b/>
      <sz val="8"/>
      <color theme="0" tint="-0.499984740745262"/>
      <name val="Arial"/>
      <family val="2"/>
    </font>
    <font>
      <b/>
      <sz val="10"/>
      <color theme="0" tint="-0.499984740745262"/>
      <name val="Arial"/>
      <family val="2"/>
    </font>
    <font>
      <b/>
      <sz val="11"/>
      <color theme="0" tint="-0.499984740745262"/>
      <name val="Arial"/>
      <family val="2"/>
    </font>
    <font>
      <b/>
      <i/>
      <sz val="9"/>
      <name val="Arial"/>
      <family val="2"/>
    </font>
    <font>
      <sz val="9"/>
      <name val="Arial"/>
      <family val="2"/>
    </font>
    <font>
      <b/>
      <sz val="9"/>
      <color rgb="FFC00000"/>
      <name val="Arial"/>
      <family val="2"/>
    </font>
    <font>
      <b/>
      <sz val="12"/>
      <name val="Times New Roman"/>
      <family val="1"/>
    </font>
    <font>
      <u/>
      <sz val="12"/>
      <color theme="10"/>
      <name val="Times New Roman"/>
      <family val="1"/>
    </font>
    <font>
      <u/>
      <sz val="18"/>
      <color theme="10"/>
      <name val="Times New Roman"/>
      <family val="1"/>
    </font>
    <font>
      <b/>
      <sz val="11"/>
      <color rgb="FFC00000"/>
      <name val="Arial"/>
      <family val="2"/>
    </font>
    <font>
      <sz val="12"/>
      <name val="Times New Roman"/>
      <family val="1"/>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8" fillId="0" borderId="0" applyFont="0" applyFill="0" applyBorder="0" applyAlignment="0" applyProtection="0"/>
    <xf numFmtId="0" fontId="23" fillId="0" borderId="0" applyNumberFormat="0" applyFill="0" applyBorder="0" applyAlignment="0" applyProtection="0"/>
    <xf numFmtId="9" fontId="26" fillId="0" borderId="0" applyFont="0" applyFill="0" applyBorder="0" applyAlignment="0" applyProtection="0"/>
  </cellStyleXfs>
  <cellXfs count="288">
    <xf numFmtId="0" fontId="0" fillId="0" borderId="0" xfId="0"/>
    <xf numFmtId="0" fontId="2" fillId="0" borderId="0" xfId="0" applyFont="1"/>
    <xf numFmtId="0" fontId="2" fillId="0" borderId="0" xfId="0" applyFont="1" applyBorder="1"/>
    <xf numFmtId="0" fontId="2" fillId="0" borderId="0" xfId="0" applyFont="1" applyBorder="1" applyAlignment="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vertical="center"/>
    </xf>
    <xf numFmtId="0" fontId="7" fillId="0" borderId="11" xfId="0" applyFont="1" applyBorder="1" applyAlignment="1">
      <alignment horizontal="center" wrapText="1"/>
    </xf>
    <xf numFmtId="164" fontId="10" fillId="0" borderId="13" xfId="0" applyNumberFormat="1" applyFont="1" applyBorder="1" applyAlignment="1">
      <alignment horizontal="center"/>
    </xf>
    <xf numFmtId="0" fontId="2" fillId="0" borderId="11" xfId="0" applyFont="1" applyBorder="1" applyAlignment="1" applyProtection="1"/>
    <xf numFmtId="0" fontId="2" fillId="0" borderId="4" xfId="0" applyFont="1" applyFill="1" applyBorder="1" applyAlignment="1" applyProtection="1">
      <alignment horizontal="center"/>
    </xf>
    <xf numFmtId="164" fontId="2" fillId="0" borderId="5" xfId="0" applyNumberFormat="1" applyFont="1" applyBorder="1" applyAlignment="1" applyProtection="1">
      <alignment horizontal="center"/>
    </xf>
    <xf numFmtId="14" fontId="13" fillId="0" borderId="7" xfId="0" applyNumberFormat="1" applyFont="1" applyFill="1" applyBorder="1" applyAlignment="1" applyProtection="1">
      <alignment horizontal="center" vertical="center"/>
      <protection locked="0"/>
    </xf>
    <xf numFmtId="164" fontId="13" fillId="0" borderId="7" xfId="0" applyNumberFormat="1" applyFont="1" applyBorder="1" applyAlignment="1" applyProtection="1">
      <alignment horizontal="center" vertical="center"/>
      <protection locked="0"/>
    </xf>
    <xf numFmtId="0" fontId="6" fillId="5" borderId="14" xfId="0" applyFont="1" applyFill="1" applyBorder="1" applyAlignment="1" applyProtection="1">
      <alignment horizontal="left" vertical="center" wrapText="1"/>
    </xf>
    <xf numFmtId="0" fontId="2" fillId="5" borderId="3" xfId="0" applyFont="1" applyFill="1" applyBorder="1" applyAlignment="1" applyProtection="1"/>
    <xf numFmtId="164" fontId="2" fillId="5" borderId="5" xfId="0" applyNumberFormat="1" applyFont="1" applyFill="1" applyBorder="1" applyAlignment="1" applyProtection="1">
      <alignment horizontal="center"/>
    </xf>
    <xf numFmtId="164" fontId="2" fillId="5" borderId="2" xfId="0" applyNumberFormat="1" applyFont="1" applyFill="1" applyBorder="1" applyAlignment="1" applyProtection="1">
      <alignment horizontal="center"/>
    </xf>
    <xf numFmtId="164" fontId="9" fillId="5" borderId="12" xfId="0" applyNumberFormat="1" applyFont="1" applyFill="1" applyBorder="1" applyAlignment="1" applyProtection="1">
      <alignment horizontal="center"/>
    </xf>
    <xf numFmtId="0" fontId="2" fillId="0" borderId="20" xfId="0" applyFont="1" applyBorder="1" applyAlignment="1" applyProtection="1">
      <alignment horizontal="center"/>
      <protection locked="0"/>
    </xf>
    <xf numFmtId="0" fontId="17" fillId="0" borderId="10" xfId="0" applyFont="1" applyFill="1" applyBorder="1" applyAlignment="1" applyProtection="1"/>
    <xf numFmtId="0" fontId="18" fillId="0" borderId="16" xfId="0" applyFont="1" applyFill="1" applyBorder="1" applyAlignment="1" applyProtection="1">
      <alignment horizontal="center"/>
    </xf>
    <xf numFmtId="0" fontId="15" fillId="0" borderId="20" xfId="0" applyFont="1" applyFill="1" applyBorder="1" applyAlignment="1" applyProtection="1">
      <alignment horizontal="center"/>
      <protection locked="0"/>
    </xf>
    <xf numFmtId="0" fontId="2" fillId="0" borderId="11" xfId="0" applyFont="1" applyFill="1" applyBorder="1" applyAlignment="1" applyProtection="1">
      <alignment horizontal="right"/>
    </xf>
    <xf numFmtId="170" fontId="20" fillId="0" borderId="1" xfId="0" applyNumberFormat="1"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20" fillId="5" borderId="13" xfId="0" applyFont="1" applyFill="1" applyBorder="1" applyAlignment="1" applyProtection="1">
      <alignment horizontal="left" vertical="center" wrapText="1"/>
    </xf>
    <xf numFmtId="0" fontId="20" fillId="5" borderId="0" xfId="0" applyFont="1" applyFill="1" applyBorder="1" applyAlignment="1" applyProtection="1">
      <alignment horizontal="left" vertical="top" wrapText="1"/>
    </xf>
    <xf numFmtId="0" fontId="20" fillId="0" borderId="0" xfId="0" applyFont="1" applyAlignment="1" applyProtection="1">
      <alignment vertical="center"/>
    </xf>
    <xf numFmtId="0" fontId="3" fillId="0" borderId="0" xfId="0" applyFont="1" applyAlignment="1" applyProtection="1">
      <alignment vertical="center"/>
    </xf>
    <xf numFmtId="0" fontId="3" fillId="5" borderId="13" xfId="0" applyFont="1" applyFill="1" applyBorder="1" applyAlignment="1" applyProtection="1">
      <alignment horizontal="right"/>
    </xf>
    <xf numFmtId="164" fontId="3" fillId="5" borderId="0" xfId="0" applyNumberFormat="1" applyFont="1" applyFill="1" applyBorder="1" applyAlignment="1" applyProtection="1"/>
    <xf numFmtId="0" fontId="3" fillId="5" borderId="0" xfId="0" applyFont="1" applyFill="1" applyBorder="1" applyAlignment="1" applyProtection="1"/>
    <xf numFmtId="0" fontId="20" fillId="0" borderId="0" xfId="0" applyFont="1" applyAlignment="1" applyProtection="1"/>
    <xf numFmtId="0" fontId="20" fillId="5" borderId="0" xfId="0" applyFont="1" applyFill="1" applyBorder="1" applyAlignment="1" applyProtection="1">
      <alignment vertical="center"/>
    </xf>
    <xf numFmtId="0" fontId="2" fillId="0" borderId="3" xfId="0" applyFont="1" applyBorder="1" applyAlignment="1" applyProtection="1"/>
    <xf numFmtId="0" fontId="22" fillId="0" borderId="9" xfId="0" applyFont="1" applyBorder="1" applyAlignment="1">
      <alignment horizontal="center" wrapText="1"/>
    </xf>
    <xf numFmtId="164" fontId="3" fillId="5" borderId="0" xfId="0" applyNumberFormat="1" applyFont="1" applyFill="1" applyBorder="1" applyAlignment="1" applyProtection="1">
      <alignment horizontal="right" wrapText="1"/>
    </xf>
    <xf numFmtId="49" fontId="13" fillId="0" borderId="7" xfId="0" applyNumberFormat="1" applyFont="1" applyBorder="1" applyAlignment="1" applyProtection="1">
      <alignment horizontal="center" vertical="center"/>
      <protection locked="0"/>
    </xf>
    <xf numFmtId="164" fontId="3" fillId="5" borderId="0" xfId="0" applyNumberFormat="1" applyFont="1" applyFill="1" applyBorder="1" applyAlignment="1" applyProtection="1">
      <protection locked="0"/>
    </xf>
    <xf numFmtId="1" fontId="13" fillId="0" borderId="14" xfId="0" applyNumberFormat="1" applyFont="1" applyBorder="1" applyAlignment="1" applyProtection="1">
      <alignment horizontal="center" vertical="center"/>
      <protection locked="0"/>
    </xf>
    <xf numFmtId="0" fontId="4" fillId="4" borderId="27" xfId="0"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0" fontId="11" fillId="0" borderId="8" xfId="0" applyFont="1" applyBorder="1" applyAlignment="1" applyProtection="1">
      <alignment horizontal="center" vertical="center"/>
    </xf>
    <xf numFmtId="168" fontId="20" fillId="0" borderId="9"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xf>
    <xf numFmtId="168" fontId="20" fillId="0" borderId="6" xfId="0" applyNumberFormat="1"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xf>
    <xf numFmtId="1" fontId="13" fillId="0" borderId="7" xfId="0" applyNumberFormat="1" applyFont="1" applyBorder="1" applyAlignment="1" applyProtection="1">
      <alignment horizontal="center" vertical="center"/>
      <protection locked="0"/>
    </xf>
    <xf numFmtId="1" fontId="13" fillId="4" borderId="7" xfId="0" applyNumberFormat="1" applyFont="1" applyFill="1" applyBorder="1" applyAlignment="1" applyProtection="1">
      <alignment horizontal="center" vertical="center"/>
    </xf>
    <xf numFmtId="164" fontId="2" fillId="0" borderId="7" xfId="0" applyNumberFormat="1" applyFont="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166" fontId="20" fillId="0" borderId="5" xfId="0" quotePrefix="1" applyNumberFormat="1" applyFont="1" applyFill="1" applyBorder="1" applyAlignment="1" applyProtection="1">
      <alignment horizontal="center" vertical="center"/>
      <protection locked="0"/>
    </xf>
    <xf numFmtId="166" fontId="20" fillId="0" borderId="6" xfId="0" quotePrefix="1" applyNumberFormat="1" applyFont="1" applyFill="1" applyBorder="1" applyAlignment="1" applyProtection="1">
      <alignment horizontal="center" vertical="center"/>
      <protection locked="0"/>
    </xf>
    <xf numFmtId="166" fontId="20" fillId="0" borderId="3" xfId="0" quotePrefix="1"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164" fontId="3" fillId="5" borderId="9" xfId="0" applyNumberFormat="1" applyFont="1" applyFill="1" applyBorder="1" applyAlignment="1" applyProtection="1">
      <alignment horizontal="center"/>
      <protection locked="0"/>
    </xf>
    <xf numFmtId="0" fontId="20" fillId="0" borderId="5"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protection locked="0"/>
    </xf>
    <xf numFmtId="164" fontId="20" fillId="5" borderId="0" xfId="0" applyNumberFormat="1" applyFont="1" applyFill="1" applyBorder="1" applyAlignment="1" applyProtection="1">
      <alignment horizontal="center" vertical="center" wrapText="1"/>
    </xf>
    <xf numFmtId="164" fontId="6" fillId="5" borderId="9" xfId="0" applyNumberFormat="1" applyFont="1" applyFill="1" applyBorder="1" applyAlignment="1" applyProtection="1">
      <alignment horizontal="center" vertical="center" wrapText="1"/>
    </xf>
    <xf numFmtId="0" fontId="3" fillId="5" borderId="0" xfId="0" applyFont="1" applyFill="1" applyBorder="1" applyAlignment="1" applyProtection="1">
      <alignment horizontal="right"/>
    </xf>
    <xf numFmtId="0" fontId="3" fillId="5" borderId="17" xfId="0" applyFont="1" applyFill="1" applyBorder="1" applyAlignment="1" applyProtection="1"/>
    <xf numFmtId="164" fontId="4" fillId="7" borderId="40"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24" fillId="0" borderId="0" xfId="3" applyFont="1"/>
    <xf numFmtId="170" fontId="20" fillId="0" borderId="41" xfId="0" applyNumberFormat="1" applyFont="1" applyFill="1" applyBorder="1" applyAlignment="1" applyProtection="1">
      <alignment horizontal="center" vertical="center"/>
      <protection locked="0"/>
    </xf>
    <xf numFmtId="168" fontId="20" fillId="0" borderId="10" xfId="0" applyNumberFormat="1" applyFont="1" applyFill="1" applyBorder="1" applyAlignment="1" applyProtection="1">
      <alignment horizontal="center" vertical="center"/>
      <protection locked="0"/>
    </xf>
    <xf numFmtId="0" fontId="20" fillId="0" borderId="18" xfId="0" applyNumberFormat="1" applyFont="1" applyFill="1" applyBorder="1" applyAlignment="1" applyProtection="1">
      <alignment horizontal="center" vertical="center"/>
      <protection locked="0"/>
    </xf>
    <xf numFmtId="0" fontId="20" fillId="0" borderId="16" xfId="0" applyNumberFormat="1" applyFont="1" applyFill="1" applyBorder="1" applyAlignment="1" applyProtection="1">
      <alignment horizontal="center" vertical="center"/>
      <protection locked="0"/>
    </xf>
    <xf numFmtId="166" fontId="20" fillId="0" borderId="18" xfId="0" quotePrefix="1" applyNumberFormat="1" applyFont="1" applyFill="1" applyBorder="1" applyAlignment="1" applyProtection="1">
      <alignment horizontal="center" vertical="center"/>
      <protection locked="0"/>
    </xf>
    <xf numFmtId="166" fontId="20" fillId="0" borderId="10" xfId="0" quotePrefix="1" applyNumberFormat="1" applyFont="1" applyFill="1" applyBorder="1" applyAlignment="1" applyProtection="1">
      <alignment horizontal="center" vertical="center"/>
      <protection locked="0"/>
    </xf>
    <xf numFmtId="166" fontId="20" fillId="0" borderId="16" xfId="0" quotePrefix="1" applyNumberFormat="1" applyFont="1" applyFill="1" applyBorder="1" applyAlignment="1" applyProtection="1">
      <alignment horizontal="center" vertical="center"/>
      <protection locked="0"/>
    </xf>
    <xf numFmtId="9" fontId="21" fillId="6" borderId="44" xfId="0" applyNumberFormat="1"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44" fontId="13" fillId="0" borderId="7" xfId="2" applyFont="1" applyFill="1" applyBorder="1" applyAlignment="1" applyProtection="1">
      <alignment horizontal="center" vertical="center"/>
      <protection locked="0"/>
    </xf>
    <xf numFmtId="44" fontId="13" fillId="0" borderId="7" xfId="2" applyFont="1" applyBorder="1" applyAlignment="1" applyProtection="1">
      <alignment horizontal="center" vertical="center"/>
      <protection locked="0"/>
    </xf>
    <xf numFmtId="1" fontId="9" fillId="3" borderId="8" xfId="0" applyNumberFormat="1" applyFont="1" applyFill="1" applyBorder="1" applyAlignment="1" applyProtection="1">
      <alignment horizontal="center" vertical="center"/>
    </xf>
    <xf numFmtId="1" fontId="9" fillId="0" borderId="8" xfId="0" applyNumberFormat="1" applyFont="1" applyBorder="1" applyAlignment="1" applyProtection="1">
      <alignment horizontal="center" vertical="center"/>
    </xf>
    <xf numFmtId="0" fontId="9" fillId="0" borderId="8" xfId="0" applyFont="1" applyBorder="1" applyAlignment="1" applyProtection="1">
      <alignment horizontal="center" vertical="center"/>
    </xf>
    <xf numFmtId="164" fontId="9" fillId="3" borderId="8" xfId="0" applyNumberFormat="1" applyFont="1" applyFill="1" applyBorder="1" applyAlignment="1" applyProtection="1">
      <alignment horizontal="center" vertical="center"/>
    </xf>
    <xf numFmtId="164" fontId="9" fillId="0" borderId="8" xfId="0" applyNumberFormat="1" applyFont="1" applyBorder="1" applyAlignment="1" applyProtection="1">
      <alignment horizontal="center" vertical="center"/>
    </xf>
    <xf numFmtId="164" fontId="9" fillId="0" borderId="20" xfId="0" applyNumberFormat="1" applyFont="1" applyBorder="1" applyAlignment="1" applyProtection="1">
      <alignment horizontal="center" vertical="center"/>
    </xf>
    <xf numFmtId="164" fontId="3" fillId="5" borderId="0" xfId="0" applyNumberFormat="1" applyFont="1" applyFill="1" applyBorder="1" applyAlignment="1" applyProtection="1">
      <alignment horizontal="center"/>
      <protection locked="0"/>
    </xf>
    <xf numFmtId="0" fontId="0" fillId="0" borderId="0" xfId="0" applyProtection="1"/>
    <xf numFmtId="9" fontId="0" fillId="0" borderId="0" xfId="0" applyNumberFormat="1" applyProtection="1"/>
    <xf numFmtId="9" fontId="13" fillId="0" borderId="7" xfId="4" applyFont="1" applyBorder="1" applyAlignment="1" applyProtection="1">
      <alignment horizontal="center" vertical="center"/>
      <protection locked="0"/>
    </xf>
    <xf numFmtId="0" fontId="4" fillId="4" borderId="27" xfId="0" applyFont="1" applyFill="1" applyBorder="1" applyAlignment="1" applyProtection="1">
      <alignment horizontal="center" vertical="center"/>
    </xf>
    <xf numFmtId="44" fontId="13" fillId="0" borderId="7" xfId="2" applyFont="1" applyBorder="1" applyAlignment="1" applyProtection="1">
      <alignment horizontal="center" vertical="center"/>
    </xf>
    <xf numFmtId="0" fontId="5" fillId="0" borderId="10" xfId="0" applyFont="1" applyBorder="1" applyAlignment="1">
      <alignment horizontal="center"/>
    </xf>
    <xf numFmtId="0" fontId="2" fillId="0" borderId="9" xfId="0" applyFont="1" applyBorder="1" applyAlignment="1" applyProtection="1">
      <alignment horizontal="center"/>
      <protection locked="0"/>
    </xf>
    <xf numFmtId="0" fontId="2" fillId="0" borderId="0" xfId="0" applyFont="1" applyBorder="1" applyAlignment="1">
      <alignment vertical="top" wrapText="1"/>
    </xf>
    <xf numFmtId="0" fontId="9" fillId="5" borderId="11" xfId="0" applyFont="1" applyFill="1" applyBorder="1" applyAlignment="1" applyProtection="1">
      <alignment horizontal="right"/>
    </xf>
    <xf numFmtId="0" fontId="9" fillId="5" borderId="4" xfId="0" applyFont="1" applyFill="1" applyBorder="1" applyAlignment="1" applyProtection="1">
      <alignment horizontal="right"/>
    </xf>
    <xf numFmtId="0" fontId="2" fillId="0" borderId="9" xfId="0" applyFont="1" applyBorder="1" applyAlignment="1" applyProtection="1">
      <alignment horizontal="left"/>
      <protection locked="0"/>
    </xf>
    <xf numFmtId="0" fontId="2" fillId="5" borderId="5" xfId="0" applyFont="1" applyFill="1" applyBorder="1" applyAlignment="1" applyProtection="1">
      <alignment horizontal="left"/>
    </xf>
    <xf numFmtId="0" fontId="2" fillId="5" borderId="6" xfId="0" applyFont="1" applyFill="1" applyBorder="1" applyAlignment="1" applyProtection="1">
      <alignment horizontal="left"/>
    </xf>
    <xf numFmtId="0" fontId="2" fillId="5" borderId="3" xfId="0" applyFont="1" applyFill="1" applyBorder="1" applyAlignment="1" applyProtection="1">
      <alignment horizontal="left"/>
    </xf>
    <xf numFmtId="164" fontId="9" fillId="0" borderId="18" xfId="0" applyNumberFormat="1" applyFont="1" applyBorder="1" applyAlignment="1" applyProtection="1">
      <alignment horizontal="center"/>
    </xf>
    <xf numFmtId="164" fontId="9" fillId="0" borderId="12" xfId="0" applyNumberFormat="1" applyFont="1" applyBorder="1" applyAlignment="1" applyProtection="1">
      <alignment horizontal="center"/>
    </xf>
    <xf numFmtId="0" fontId="4" fillId="0" borderId="11" xfId="0" applyFont="1" applyBorder="1" applyAlignment="1" applyProtection="1">
      <alignment horizontal="center" vertical="top"/>
    </xf>
    <xf numFmtId="0" fontId="9" fillId="0" borderId="6" xfId="0" applyFont="1" applyBorder="1" applyAlignment="1">
      <alignment horizontal="right" wrapText="1"/>
    </xf>
    <xf numFmtId="0" fontId="9" fillId="0" borderId="3" xfId="0" applyFont="1" applyBorder="1" applyAlignment="1">
      <alignment horizontal="right"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2" fillId="5" borderId="13"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0" fontId="6" fillId="0" borderId="3" xfId="0" applyFont="1" applyBorder="1" applyAlignment="1" applyProtection="1">
      <alignment horizontal="center" wrapText="1"/>
    </xf>
    <xf numFmtId="0" fontId="16" fillId="0" borderId="5" xfId="0" applyFont="1" applyBorder="1" applyAlignment="1" applyProtection="1">
      <alignment horizontal="center" vertical="top"/>
    </xf>
    <xf numFmtId="0" fontId="16" fillId="0" borderId="6" xfId="0" applyFont="1" applyBorder="1" applyAlignment="1" applyProtection="1">
      <alignment horizontal="center" vertical="top"/>
    </xf>
    <xf numFmtId="0" fontId="16" fillId="0" borderId="3" xfId="0" applyFont="1" applyBorder="1" applyAlignment="1" applyProtection="1">
      <alignment horizontal="center" vertical="top"/>
    </xf>
    <xf numFmtId="164" fontId="12" fillId="4" borderId="5" xfId="0" applyNumberFormat="1" applyFont="1" applyFill="1" applyBorder="1" applyAlignment="1" applyProtection="1">
      <alignment horizontal="center" wrapText="1"/>
      <protection locked="0"/>
    </xf>
    <xf numFmtId="164" fontId="12" fillId="4" borderId="3" xfId="0" applyNumberFormat="1" applyFont="1" applyFill="1" applyBorder="1" applyAlignment="1" applyProtection="1">
      <alignment horizontal="center" wrapText="1"/>
      <protection locked="0"/>
    </xf>
    <xf numFmtId="0" fontId="6" fillId="0" borderId="18" xfId="0" applyFont="1" applyBorder="1" applyAlignment="1">
      <alignment horizontal="left" vertical="top" wrapText="1"/>
    </xf>
    <xf numFmtId="0" fontId="6" fillId="0" borderId="10" xfId="0" applyFont="1" applyBorder="1" applyAlignment="1">
      <alignment horizontal="left" vertical="top" wrapText="1"/>
    </xf>
    <xf numFmtId="0" fontId="6" fillId="0" borderId="16" xfId="0" applyFont="1" applyBorder="1" applyAlignment="1">
      <alignment horizontal="left" vertical="top" wrapText="1"/>
    </xf>
    <xf numFmtId="0" fontId="6" fillId="0" borderId="14"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2" fillId="0" borderId="14" xfId="0" applyFont="1" applyBorder="1" applyAlignment="1" applyProtection="1">
      <alignment horizontal="left" indent="1"/>
      <protection locked="0"/>
    </xf>
    <xf numFmtId="0" fontId="2" fillId="0" borderId="9" xfId="0" applyFont="1" applyBorder="1" applyAlignment="1" applyProtection="1">
      <alignment horizontal="left" indent="1"/>
      <protection locked="0"/>
    </xf>
    <xf numFmtId="0" fontId="16" fillId="0" borderId="18" xfId="0" applyFont="1" applyBorder="1" applyAlignment="1">
      <alignment horizontal="left" vertical="top"/>
    </xf>
    <xf numFmtId="0" fontId="16" fillId="0" borderId="10" xfId="0" applyFont="1" applyBorder="1" applyAlignment="1">
      <alignment horizontal="left" vertical="top"/>
    </xf>
    <xf numFmtId="1" fontId="2" fillId="0" borderId="18" xfId="0" applyNumberFormat="1" applyFont="1" applyBorder="1" applyAlignment="1" applyProtection="1">
      <alignment horizontal="center"/>
    </xf>
    <xf numFmtId="0" fontId="2" fillId="0" borderId="10" xfId="0" applyNumberFormat="1" applyFont="1" applyBorder="1" applyAlignment="1" applyProtection="1">
      <alignment horizontal="center"/>
    </xf>
    <xf numFmtId="0" fontId="2" fillId="0" borderId="16" xfId="0" applyNumberFormat="1" applyFont="1" applyBorder="1" applyAlignment="1" applyProtection="1">
      <alignment horizontal="center"/>
    </xf>
    <xf numFmtId="171" fontId="2" fillId="0" borderId="5" xfId="0" applyNumberFormat="1" applyFont="1" applyFill="1" applyBorder="1" applyAlignment="1" applyProtection="1">
      <alignment horizontal="center"/>
    </xf>
    <xf numFmtId="171" fontId="2" fillId="0" borderId="6" xfId="0" applyNumberFormat="1" applyFont="1" applyFill="1" applyBorder="1" applyAlignment="1" applyProtection="1">
      <alignment horizontal="center"/>
    </xf>
    <xf numFmtId="171" fontId="2" fillId="0" borderId="3" xfId="0" applyNumberFormat="1" applyFont="1" applyFill="1" applyBorder="1" applyAlignment="1" applyProtection="1">
      <alignment horizontal="center"/>
    </xf>
    <xf numFmtId="0" fontId="16" fillId="0" borderId="5" xfId="0" applyFont="1" applyBorder="1" applyAlignment="1" applyProtection="1">
      <alignment horizontal="center" vertical="top" wrapText="1"/>
    </xf>
    <xf numFmtId="0" fontId="16" fillId="0" borderId="6"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2" fillId="0" borderId="15" xfId="0" applyFont="1" applyBorder="1" applyAlignment="1" applyProtection="1">
      <alignment horizontal="left"/>
      <protection locked="0"/>
    </xf>
    <xf numFmtId="164" fontId="2" fillId="0" borderId="10" xfId="0" applyNumberFormat="1" applyFont="1" applyBorder="1" applyAlignment="1" applyProtection="1">
      <alignment horizontal="center"/>
    </xf>
    <xf numFmtId="164" fontId="2" fillId="0" borderId="9" xfId="0" applyNumberFormat="1" applyFont="1" applyBorder="1" applyAlignment="1" applyProtection="1">
      <alignment horizontal="center"/>
    </xf>
    <xf numFmtId="0" fontId="2" fillId="4" borderId="9" xfId="0" applyFont="1" applyFill="1" applyBorder="1" applyAlignment="1">
      <alignment horizontal="center" vertical="center"/>
    </xf>
    <xf numFmtId="0" fontId="16" fillId="0" borderId="10" xfId="0" applyFont="1" applyBorder="1" applyAlignment="1" applyProtection="1">
      <alignment horizontal="left" vertical="top"/>
    </xf>
    <xf numFmtId="14" fontId="2" fillId="0" borderId="9" xfId="0" applyNumberFormat="1"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7" fillId="0" borderId="11" xfId="0" applyFont="1" applyBorder="1" applyAlignment="1">
      <alignment horizontal="center" vertical="top" wrapText="1"/>
    </xf>
    <xf numFmtId="0" fontId="2" fillId="0" borderId="16"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16" fillId="0" borderId="18" xfId="0" applyFont="1" applyFill="1" applyBorder="1" applyAlignment="1">
      <alignment horizontal="left" vertical="top"/>
    </xf>
    <xf numFmtId="0" fontId="16" fillId="0" borderId="10" xfId="0" applyFont="1" applyFill="1" applyBorder="1" applyAlignment="1">
      <alignment horizontal="left" vertical="top"/>
    </xf>
    <xf numFmtId="14" fontId="2" fillId="0" borderId="14" xfId="0" applyNumberFormat="1" applyFont="1" applyBorder="1" applyAlignment="1" applyProtection="1">
      <alignment horizontal="left" indent="1"/>
      <protection locked="0"/>
    </xf>
    <xf numFmtId="14" fontId="2" fillId="0" borderId="9" xfId="0" applyNumberFormat="1" applyFont="1" applyBorder="1" applyAlignment="1" applyProtection="1">
      <alignment horizontal="left" indent="1"/>
      <protection locked="0"/>
    </xf>
    <xf numFmtId="0" fontId="2" fillId="0" borderId="0" xfId="0" applyFont="1" applyBorder="1" applyAlignment="1">
      <alignment horizontal="right"/>
    </xf>
    <xf numFmtId="0" fontId="2" fillId="0" borderId="14" xfId="0" applyFont="1" applyBorder="1" applyAlignment="1" applyProtection="1">
      <alignment horizontal="left" wrapText="1" indent="1"/>
      <protection locked="0"/>
    </xf>
    <xf numFmtId="0" fontId="2" fillId="0" borderId="9" xfId="0" applyFont="1" applyBorder="1" applyAlignment="1" applyProtection="1">
      <alignment horizontal="left" wrapText="1" indent="1"/>
      <protection locked="0"/>
    </xf>
    <xf numFmtId="0" fontId="2" fillId="0" borderId="0" xfId="0" applyFont="1" applyBorder="1" applyAlignment="1">
      <alignment horizontal="left"/>
    </xf>
    <xf numFmtId="0" fontId="25" fillId="0" borderId="0" xfId="0" applyFont="1" applyBorder="1" applyAlignment="1">
      <alignment horizontal="left" vertical="top"/>
    </xf>
    <xf numFmtId="0" fontId="16" fillId="0" borderId="16" xfId="0" applyFont="1" applyBorder="1" applyAlignment="1">
      <alignment horizontal="left" vertical="top"/>
    </xf>
    <xf numFmtId="0" fontId="16" fillId="0" borderId="10" xfId="0" applyFont="1" applyBorder="1" applyAlignment="1">
      <alignment horizontal="center"/>
    </xf>
    <xf numFmtId="0" fontId="16" fillId="0" borderId="10" xfId="0" applyFont="1" applyBorder="1" applyAlignment="1">
      <alignment horizontal="left"/>
    </xf>
    <xf numFmtId="0" fontId="5" fillId="0" borderId="10" xfId="0" applyFont="1" applyBorder="1" applyAlignment="1">
      <alignment horizontal="left"/>
    </xf>
    <xf numFmtId="0" fontId="2" fillId="0" borderId="9"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5" fillId="0" borderId="19" xfId="0" applyFont="1" applyBorder="1" applyAlignment="1">
      <alignment horizontal="center"/>
    </xf>
    <xf numFmtId="0" fontId="4" fillId="0" borderId="11" xfId="0" applyFont="1" applyBorder="1" applyAlignment="1">
      <alignment horizontal="center" vertical="top"/>
    </xf>
    <xf numFmtId="0" fontId="4" fillId="0" borderId="0" xfId="0" applyFont="1" applyBorder="1" applyAlignment="1">
      <alignment horizontal="left"/>
    </xf>
    <xf numFmtId="0" fontId="4" fillId="0" borderId="10" xfId="0" applyFont="1" applyBorder="1" applyAlignment="1">
      <alignment horizontal="center" vertical="top"/>
    </xf>
    <xf numFmtId="0" fontId="2" fillId="0" borderId="0" xfId="0" applyFont="1" applyBorder="1" applyAlignment="1">
      <alignment horizontal="left" vertical="top" wrapText="1"/>
    </xf>
    <xf numFmtId="0" fontId="4" fillId="0" borderId="11" xfId="0" applyFont="1" applyBorder="1" applyAlignment="1">
      <alignment horizontal="center" vertical="top" wrapText="1"/>
    </xf>
    <xf numFmtId="0" fontId="2" fillId="0" borderId="13"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0"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3" fillId="0" borderId="14"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13" fillId="0" borderId="5" xfId="0" applyNumberFormat="1" applyFont="1" applyBorder="1" applyAlignment="1" applyProtection="1">
      <alignment horizontal="center" vertical="center" wrapText="1"/>
      <protection locked="0"/>
    </xf>
    <xf numFmtId="0" fontId="13" fillId="0" borderId="6" xfId="0" applyNumberFormat="1" applyFont="1" applyBorder="1" applyAlignment="1" applyProtection="1">
      <alignment horizontal="center" vertical="center" wrapText="1"/>
      <protection locked="0"/>
    </xf>
    <xf numFmtId="0" fontId="13" fillId="0" borderId="3"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7" fontId="20" fillId="0" borderId="27" xfId="1" applyNumberFormat="1" applyFont="1" applyFill="1" applyBorder="1" applyAlignment="1" applyProtection="1">
      <alignment horizontal="center" vertical="center"/>
    </xf>
    <xf numFmtId="7" fontId="20" fillId="0" borderId="28" xfId="1" applyNumberFormat="1" applyFont="1" applyFill="1" applyBorder="1" applyAlignment="1" applyProtection="1">
      <alignment horizontal="center" vertical="center"/>
    </xf>
    <xf numFmtId="0" fontId="20" fillId="5" borderId="9" xfId="0" applyFont="1" applyFill="1" applyBorder="1" applyAlignment="1" applyProtection="1">
      <alignment horizontal="left" wrapText="1"/>
      <protection locked="0"/>
    </xf>
    <xf numFmtId="0" fontId="20" fillId="5" borderId="15" xfId="0" applyFont="1" applyFill="1" applyBorder="1" applyAlignment="1" applyProtection="1">
      <alignment horizontal="left" wrapText="1"/>
      <protection locked="0"/>
    </xf>
    <xf numFmtId="0" fontId="20" fillId="5" borderId="9" xfId="0" applyFont="1" applyFill="1" applyBorder="1" applyAlignment="1" applyProtection="1">
      <alignment horizontal="center" vertical="top" wrapText="1"/>
    </xf>
    <xf numFmtId="0" fontId="20" fillId="5" borderId="15" xfId="0" applyFont="1" applyFill="1" applyBorder="1" applyAlignment="1" applyProtection="1">
      <alignment horizontal="center" vertical="top" wrapText="1"/>
    </xf>
    <xf numFmtId="0" fontId="20" fillId="5" borderId="0" xfId="0" applyFont="1" applyFill="1" applyBorder="1" applyAlignment="1" applyProtection="1">
      <alignment horizontal="center" vertical="center"/>
    </xf>
    <xf numFmtId="0" fontId="20" fillId="5" borderId="17" xfId="0" applyFont="1" applyFill="1" applyBorder="1" applyAlignment="1" applyProtection="1">
      <alignment horizontal="center" vertical="center"/>
    </xf>
    <xf numFmtId="0" fontId="20" fillId="5" borderId="0" xfId="0" applyFont="1" applyFill="1" applyBorder="1" applyAlignment="1" applyProtection="1">
      <alignment horizontal="center" vertical="top" wrapText="1"/>
    </xf>
    <xf numFmtId="0" fontId="20" fillId="5" borderId="17" xfId="0" applyFont="1" applyFill="1" applyBorder="1" applyAlignment="1" applyProtection="1">
      <alignment horizontal="center" vertical="top" wrapText="1"/>
    </xf>
    <xf numFmtId="7" fontId="21" fillId="6" borderId="45" xfId="1" applyNumberFormat="1" applyFont="1" applyFill="1" applyBorder="1" applyAlignment="1" applyProtection="1">
      <alignment horizontal="center" vertical="center"/>
    </xf>
    <xf numFmtId="7" fontId="21" fillId="6" borderId="43" xfId="1" applyNumberFormat="1" applyFont="1" applyFill="1" applyBorder="1" applyAlignment="1" applyProtection="1">
      <alignment horizontal="center" vertical="center"/>
    </xf>
    <xf numFmtId="7" fontId="21" fillId="6" borderId="46" xfId="1" applyNumberFormat="1" applyFont="1" applyFill="1" applyBorder="1" applyAlignment="1" applyProtection="1">
      <alignment horizontal="center" vertical="center"/>
    </xf>
    <xf numFmtId="0" fontId="19" fillId="5" borderId="13" xfId="0" quotePrefix="1"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19" fillId="5" borderId="17" xfId="0" quotePrefix="1" applyFont="1" applyFill="1" applyBorder="1" applyAlignment="1" applyProtection="1">
      <alignment horizontal="center" vertical="center" wrapText="1"/>
    </xf>
    <xf numFmtId="0" fontId="13" fillId="0" borderId="7" xfId="0" applyNumberFormat="1" applyFont="1" applyBorder="1" applyAlignment="1" applyProtection="1">
      <alignment vertical="center" wrapText="1"/>
      <protection locked="0"/>
    </xf>
    <xf numFmtId="164" fontId="3" fillId="5" borderId="9" xfId="0" applyNumberFormat="1" applyFont="1" applyFill="1" applyBorder="1" applyAlignment="1" applyProtection="1">
      <alignment horizontal="center"/>
      <protection locked="0"/>
    </xf>
    <xf numFmtId="164" fontId="20" fillId="5" borderId="0"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9" fillId="3" borderId="20" xfId="0" applyFont="1" applyFill="1" applyBorder="1" applyAlignment="1" applyProtection="1">
      <alignment horizontal="center" vertical="center"/>
    </xf>
    <xf numFmtId="0" fontId="4" fillId="7" borderId="13" xfId="0"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0" fontId="4" fillId="7" borderId="17"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13" fillId="0" borderId="7" xfId="0" applyFont="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4" fillId="4" borderId="31"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2"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0" borderId="0" xfId="0" applyFont="1" applyAlignment="1" applyProtection="1">
      <alignment horizontal="left" vertical="center"/>
    </xf>
    <xf numFmtId="165" fontId="2" fillId="2" borderId="13"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center" vertical="center"/>
    </xf>
    <xf numFmtId="169" fontId="3" fillId="5" borderId="9" xfId="2" applyNumberFormat="1" applyFont="1" applyFill="1" applyBorder="1" applyAlignment="1" applyProtection="1">
      <alignment horizontal="center"/>
      <protection locked="0"/>
    </xf>
    <xf numFmtId="165" fontId="4" fillId="0" borderId="0" xfId="0" applyNumberFormat="1" applyFont="1" applyFill="1" applyBorder="1" applyAlignment="1" applyProtection="1">
      <alignment horizontal="left" vertical="center" wrapText="1"/>
    </xf>
    <xf numFmtId="164" fontId="6" fillId="5" borderId="9"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wrapText="1"/>
      <protection locked="0"/>
    </xf>
    <xf numFmtId="164" fontId="20" fillId="5" borderId="10" xfId="0" applyNumberFormat="1" applyFont="1" applyFill="1" applyBorder="1" applyAlignment="1" applyProtection="1">
      <alignment horizontal="center" vertical="top" wrapText="1"/>
    </xf>
    <xf numFmtId="0" fontId="3" fillId="5" borderId="9" xfId="0" applyFont="1" applyFill="1" applyBorder="1" applyAlignment="1" applyProtection="1">
      <alignment horizontal="left"/>
      <protection locked="0"/>
    </xf>
    <xf numFmtId="0" fontId="20" fillId="5" borderId="10" xfId="0" applyFont="1" applyFill="1" applyBorder="1" applyAlignment="1" applyProtection="1">
      <alignment horizontal="left" vertical="top" wrapText="1"/>
    </xf>
    <xf numFmtId="0" fontId="3" fillId="5" borderId="0" xfId="0" applyFont="1" applyFill="1" applyBorder="1" applyAlignment="1" applyProtection="1">
      <alignment horizontal="right"/>
    </xf>
    <xf numFmtId="7" fontId="20" fillId="0" borderId="5" xfId="1" applyNumberFormat="1" applyFont="1" applyFill="1" applyBorder="1" applyAlignment="1" applyProtection="1">
      <alignment horizontal="center" vertical="center"/>
    </xf>
    <xf numFmtId="7" fontId="20" fillId="0" borderId="3" xfId="1" applyNumberFormat="1" applyFont="1" applyFill="1" applyBorder="1" applyAlignment="1" applyProtection="1">
      <alignment horizontal="center" vertical="center"/>
    </xf>
    <xf numFmtId="0" fontId="20" fillId="0" borderId="5" xfId="0" quotePrefix="1" applyFont="1" applyFill="1" applyBorder="1" applyAlignment="1" applyProtection="1">
      <alignment horizontal="center" vertical="center" wrapText="1"/>
      <protection locked="0"/>
    </xf>
    <xf numFmtId="0" fontId="20" fillId="0" borderId="3" xfId="0" quotePrefix="1" applyFont="1" applyFill="1" applyBorder="1" applyAlignment="1" applyProtection="1">
      <alignment horizontal="center" vertical="center" wrapText="1"/>
      <protection locked="0"/>
    </xf>
    <xf numFmtId="164" fontId="3" fillId="5" borderId="9" xfId="0" applyNumberFormat="1" applyFont="1" applyFill="1" applyBorder="1" applyAlignment="1" applyProtection="1">
      <alignment horizontal="center" wrapText="1"/>
      <protection locked="0"/>
    </xf>
    <xf numFmtId="0" fontId="20" fillId="0" borderId="18" xfId="0" quotePrefix="1" applyFont="1" applyFill="1" applyBorder="1" applyAlignment="1" applyProtection="1">
      <alignment horizontal="center" vertical="center" wrapText="1"/>
      <protection locked="0"/>
    </xf>
    <xf numFmtId="0" fontId="20" fillId="0" borderId="16" xfId="0" quotePrefix="1" applyFont="1" applyFill="1" applyBorder="1" applyAlignment="1" applyProtection="1">
      <alignment horizontal="center" vertical="center" wrapText="1"/>
      <protection locked="0"/>
    </xf>
    <xf numFmtId="167" fontId="20" fillId="0" borderId="18" xfId="0" applyNumberFormat="1" applyFont="1" applyFill="1" applyBorder="1" applyAlignment="1" applyProtection="1">
      <alignment horizontal="center" vertical="center" wrapText="1"/>
      <protection locked="0"/>
    </xf>
    <xf numFmtId="167" fontId="20" fillId="0" borderId="16" xfId="0" applyNumberFormat="1" applyFont="1" applyFill="1" applyBorder="1" applyAlignment="1" applyProtection="1">
      <alignment horizontal="center" vertical="center" wrapText="1"/>
      <protection locked="0"/>
    </xf>
    <xf numFmtId="168" fontId="20" fillId="0" borderId="18" xfId="0" quotePrefix="1" applyNumberFormat="1" applyFont="1" applyFill="1" applyBorder="1" applyAlignment="1" applyProtection="1">
      <alignment horizontal="center" vertical="center"/>
      <protection locked="0"/>
    </xf>
    <xf numFmtId="168" fontId="20" fillId="0" borderId="10" xfId="0" applyNumberFormat="1" applyFont="1" applyFill="1" applyBorder="1" applyAlignment="1" applyProtection="1">
      <alignment horizontal="center" vertical="center"/>
      <protection locked="0"/>
    </xf>
    <xf numFmtId="167" fontId="20" fillId="0" borderId="5" xfId="0" applyNumberFormat="1" applyFont="1" applyFill="1" applyBorder="1" applyAlignment="1" applyProtection="1">
      <alignment horizontal="center" vertical="center" wrapText="1"/>
      <protection locked="0"/>
    </xf>
    <xf numFmtId="167" fontId="20" fillId="0" borderId="3" xfId="0" applyNumberFormat="1" applyFont="1" applyFill="1" applyBorder="1" applyAlignment="1" applyProtection="1">
      <alignment horizontal="center" vertical="center" wrapText="1"/>
      <protection locked="0"/>
    </xf>
    <xf numFmtId="168" fontId="20" fillId="0" borderId="5" xfId="0" quotePrefix="1" applyNumberFormat="1" applyFont="1" applyFill="1" applyBorder="1" applyAlignment="1" applyProtection="1">
      <alignment horizontal="center" vertical="center"/>
      <protection locked="0"/>
    </xf>
    <xf numFmtId="168" fontId="20" fillId="0" borderId="6"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24" xfId="0" applyFont="1" applyBorder="1" applyAlignment="1" applyProtection="1">
      <alignment horizontal="center" vertical="center"/>
    </xf>
    <xf numFmtId="0" fontId="21" fillId="5" borderId="0" xfId="0" applyFont="1" applyFill="1" applyBorder="1" applyAlignment="1" applyProtection="1">
      <alignment horizontal="left" vertical="center"/>
    </xf>
    <xf numFmtId="0" fontId="19" fillId="0" borderId="42" xfId="0" quotePrefix="1" applyFont="1" applyFill="1" applyBorder="1" applyAlignment="1" applyProtection="1">
      <alignment horizontal="left" vertical="center" wrapText="1"/>
      <protection locked="0"/>
    </xf>
    <xf numFmtId="0" fontId="19" fillId="0" borderId="43" xfId="0" quotePrefix="1" applyFont="1" applyFill="1" applyBorder="1" applyAlignment="1" applyProtection="1">
      <alignment horizontal="left" vertical="center" wrapText="1"/>
      <protection locked="0"/>
    </xf>
    <xf numFmtId="0" fontId="21" fillId="6" borderId="44" xfId="0" quotePrefix="1" applyFont="1" applyFill="1" applyBorder="1" applyAlignment="1" applyProtection="1">
      <alignment horizontal="right" vertical="center" wrapText="1"/>
      <protection locked="0"/>
    </xf>
    <xf numFmtId="0" fontId="3" fillId="4" borderId="6"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1" fillId="0" borderId="9" xfId="0" applyFont="1" applyBorder="1" applyAlignment="1">
      <alignment horizontal="center"/>
    </xf>
    <xf numFmtId="0" fontId="0" fillId="0" borderId="9" xfId="0"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content.asp?content_id=114&amp;menu_id=75"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5" Type="http://schemas.openxmlformats.org/officeDocument/2006/relationships/printerSettings" Target="../printerSettings/printerSettings3.bin"/><Relationship Id="rId4" Type="http://schemas.openxmlformats.org/officeDocument/2006/relationships/hyperlink" Target="https://www.doa.la.gov/media/jzmkgq1g/ppm49-2022-10-01-fin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workbookViewId="0">
      <selection activeCell="B24" sqref="B24:C24"/>
    </sheetView>
  </sheetViews>
  <sheetFormatPr defaultColWidth="9" defaultRowHeight="12.75" x14ac:dyDescent="0.2"/>
  <cols>
    <col min="1" max="1" width="13.625" style="3" customWidth="1"/>
    <col min="2" max="2" width="3.125" style="4" customWidth="1"/>
    <col min="3" max="3" width="17.25" style="4" customWidth="1"/>
    <col min="4" max="4" width="3.125" style="4" customWidth="1"/>
    <col min="5" max="5" width="7.625" style="4" customWidth="1"/>
    <col min="6" max="7" width="10.625" style="4" customWidth="1"/>
    <col min="8" max="8" width="3.125" style="4" customWidth="1"/>
    <col min="9" max="9" width="10.875" style="4" customWidth="1"/>
    <col min="10" max="10" width="12.5" style="4" customWidth="1"/>
    <col min="11" max="16384" width="9" style="1"/>
  </cols>
  <sheetData>
    <row r="1" spans="1:11" ht="15.75" customHeight="1" x14ac:dyDescent="0.2">
      <c r="A1" s="161" t="s">
        <v>0</v>
      </c>
      <c r="B1" s="161"/>
      <c r="C1" s="161"/>
      <c r="D1" s="161"/>
      <c r="E1" s="161"/>
      <c r="F1" s="161"/>
      <c r="G1" s="158" t="s">
        <v>1</v>
      </c>
      <c r="H1" s="158"/>
      <c r="I1" s="158"/>
      <c r="J1" s="158"/>
      <c r="K1" s="2"/>
    </row>
    <row r="2" spans="1:11" x14ac:dyDescent="0.2">
      <c r="A2" s="161" t="s">
        <v>2</v>
      </c>
      <c r="B2" s="161"/>
      <c r="C2" s="161"/>
      <c r="D2" s="161"/>
      <c r="E2" s="161"/>
      <c r="F2" s="161"/>
      <c r="G2" s="3"/>
      <c r="H2" s="3"/>
      <c r="I2" s="3"/>
      <c r="J2" s="3"/>
      <c r="K2" s="2"/>
    </row>
    <row r="3" spans="1:11" x14ac:dyDescent="0.2">
      <c r="B3" s="3"/>
      <c r="C3" s="3"/>
      <c r="D3" s="3"/>
      <c r="E3" s="3"/>
      <c r="F3" s="3"/>
      <c r="G3" s="3"/>
      <c r="H3" s="3"/>
      <c r="I3" s="3"/>
      <c r="J3" s="3"/>
      <c r="K3" s="2"/>
    </row>
    <row r="4" spans="1:11" ht="18" customHeight="1" x14ac:dyDescent="0.2">
      <c r="A4" s="162" t="s">
        <v>69</v>
      </c>
      <c r="B4" s="162"/>
      <c r="C4" s="162"/>
      <c r="D4" s="162"/>
      <c r="E4" s="162"/>
      <c r="F4" s="162"/>
      <c r="G4" s="162"/>
      <c r="H4" s="162"/>
      <c r="I4" s="162"/>
      <c r="J4" s="162"/>
      <c r="K4" s="2"/>
    </row>
    <row r="5" spans="1:11" ht="11.25" customHeight="1" x14ac:dyDescent="0.25">
      <c r="A5" s="132" t="s">
        <v>48</v>
      </c>
      <c r="B5" s="132"/>
      <c r="C5" s="132"/>
      <c r="D5" s="166"/>
      <c r="E5" s="166"/>
      <c r="F5" s="154" t="s">
        <v>3</v>
      </c>
      <c r="G5" s="155"/>
      <c r="H5" s="155"/>
      <c r="I5" s="155"/>
      <c r="J5" s="155"/>
      <c r="K5" s="2"/>
    </row>
    <row r="6" spans="1:11" ht="20.100000000000001" customHeight="1" x14ac:dyDescent="0.2">
      <c r="A6" s="167"/>
      <c r="B6" s="167"/>
      <c r="C6" s="167"/>
      <c r="D6" s="167"/>
      <c r="E6" s="168"/>
      <c r="F6" s="156"/>
      <c r="G6" s="157"/>
      <c r="H6" s="157"/>
      <c r="I6" s="157"/>
      <c r="J6" s="157"/>
      <c r="K6" s="2"/>
    </row>
    <row r="7" spans="1:11" ht="11.25" customHeight="1" x14ac:dyDescent="0.2">
      <c r="A7" s="165" t="s">
        <v>40</v>
      </c>
      <c r="B7" s="165"/>
      <c r="C7" s="165"/>
      <c r="D7" s="164"/>
      <c r="E7" s="164"/>
      <c r="F7" s="131" t="s">
        <v>4</v>
      </c>
      <c r="G7" s="132"/>
      <c r="H7" s="132"/>
      <c r="I7" s="132"/>
      <c r="J7" s="132"/>
      <c r="K7" s="2"/>
    </row>
    <row r="8" spans="1:11" ht="18" customHeight="1" x14ac:dyDescent="0.2">
      <c r="A8" s="100"/>
      <c r="B8" s="100"/>
      <c r="C8" s="100"/>
      <c r="D8" s="100"/>
      <c r="E8" s="142"/>
      <c r="F8" s="159"/>
      <c r="G8" s="160"/>
      <c r="H8" s="160"/>
      <c r="I8" s="160"/>
      <c r="J8" s="160"/>
      <c r="K8" s="2"/>
    </row>
    <row r="9" spans="1:11" ht="11.25" customHeight="1" x14ac:dyDescent="0.25">
      <c r="A9" s="132" t="s">
        <v>81</v>
      </c>
      <c r="B9" s="132"/>
      <c r="C9" s="132"/>
      <c r="D9" s="166"/>
      <c r="E9" s="166"/>
      <c r="F9" s="154"/>
      <c r="G9" s="155"/>
      <c r="H9" s="155"/>
      <c r="I9" s="155"/>
      <c r="J9" s="155"/>
      <c r="K9" s="2"/>
    </row>
    <row r="10" spans="1:11" ht="18" customHeight="1" x14ac:dyDescent="0.2">
      <c r="A10" s="178"/>
      <c r="B10" s="178"/>
      <c r="C10" s="178"/>
      <c r="D10" s="178"/>
      <c r="E10" s="179"/>
      <c r="F10" s="175"/>
      <c r="G10" s="176"/>
      <c r="H10" s="176"/>
      <c r="I10" s="176"/>
      <c r="J10" s="176"/>
      <c r="K10" s="2"/>
    </row>
    <row r="11" spans="1:11" ht="18" customHeight="1" x14ac:dyDescent="0.2">
      <c r="A11" s="178"/>
      <c r="B11" s="178"/>
      <c r="C11" s="178"/>
      <c r="D11" s="178"/>
      <c r="E11" s="179"/>
      <c r="F11" s="175"/>
      <c r="G11" s="176"/>
      <c r="H11" s="176"/>
      <c r="I11" s="176"/>
      <c r="J11" s="176"/>
      <c r="K11" s="2"/>
    </row>
    <row r="12" spans="1:11" ht="18" customHeight="1" x14ac:dyDescent="0.2">
      <c r="A12" s="96"/>
      <c r="B12" s="96"/>
      <c r="C12" s="96"/>
      <c r="D12" s="96"/>
      <c r="E12" s="180"/>
      <c r="F12" s="177"/>
      <c r="G12" s="148"/>
      <c r="H12" s="148"/>
      <c r="I12" s="148"/>
      <c r="J12" s="148"/>
      <c r="K12" s="2"/>
    </row>
    <row r="13" spans="1:11" ht="11.25" customHeight="1" x14ac:dyDescent="0.2">
      <c r="A13" s="132" t="s">
        <v>41</v>
      </c>
      <c r="B13" s="132"/>
      <c r="C13" s="132"/>
      <c r="D13" s="132"/>
      <c r="E13" s="163"/>
      <c r="F13" s="131" t="s">
        <v>5</v>
      </c>
      <c r="G13" s="132"/>
      <c r="H13" s="132"/>
      <c r="I13" s="132"/>
      <c r="J13" s="132"/>
      <c r="K13" s="2"/>
    </row>
    <row r="14" spans="1:11" ht="20.100000000000001" customHeight="1" x14ac:dyDescent="0.2">
      <c r="A14" s="100"/>
      <c r="B14" s="100"/>
      <c r="C14" s="152"/>
      <c r="D14" s="152"/>
      <c r="E14" s="153"/>
      <c r="F14" s="129"/>
      <c r="G14" s="130"/>
      <c r="H14" s="130"/>
      <c r="I14" s="130"/>
      <c r="J14" s="130"/>
      <c r="K14" s="2"/>
    </row>
    <row r="15" spans="1:11" ht="11.25" customHeight="1" x14ac:dyDescent="0.25">
      <c r="A15" s="146" t="s">
        <v>42</v>
      </c>
      <c r="B15" s="146"/>
      <c r="C15" s="21"/>
      <c r="D15" s="21"/>
      <c r="E15" s="22"/>
      <c r="F15" s="146" t="s">
        <v>43</v>
      </c>
      <c r="G15" s="146"/>
      <c r="H15" s="146"/>
      <c r="I15" s="146"/>
      <c r="J15" s="146"/>
      <c r="K15" s="2"/>
    </row>
    <row r="16" spans="1:11" ht="20.100000000000001" customHeight="1" x14ac:dyDescent="0.25">
      <c r="A16" s="100"/>
      <c r="B16" s="100"/>
      <c r="C16" s="100"/>
      <c r="D16" s="100"/>
      <c r="E16" s="142"/>
      <c r="F16" s="147"/>
      <c r="G16" s="148"/>
      <c r="H16" s="38" t="s">
        <v>44</v>
      </c>
      <c r="I16" s="147"/>
      <c r="J16" s="148"/>
      <c r="K16" s="2"/>
    </row>
    <row r="17" spans="1:11" ht="20.100000000000001" customHeight="1" thickBot="1" x14ac:dyDescent="0.3">
      <c r="A17" s="10" t="s">
        <v>47</v>
      </c>
      <c r="B17" s="20"/>
      <c r="C17" s="24" t="s">
        <v>29</v>
      </c>
      <c r="D17" s="23"/>
      <c r="E17" s="11"/>
      <c r="F17" s="149" t="s">
        <v>45</v>
      </c>
      <c r="G17" s="149"/>
      <c r="H17" s="8"/>
      <c r="I17" s="149" t="s">
        <v>46</v>
      </c>
      <c r="J17" s="149"/>
      <c r="K17" s="2"/>
    </row>
    <row r="18" spans="1:11" ht="27" customHeight="1" thickTop="1" x14ac:dyDescent="0.2">
      <c r="A18" s="145" t="s">
        <v>50</v>
      </c>
      <c r="B18" s="145"/>
      <c r="C18" s="145"/>
      <c r="D18" s="145"/>
      <c r="E18" s="145"/>
      <c r="F18" s="145"/>
      <c r="G18" s="145"/>
      <c r="H18" s="145"/>
      <c r="I18" s="145"/>
      <c r="J18" s="145"/>
      <c r="K18" s="2"/>
    </row>
    <row r="19" spans="1:11" ht="18.75" customHeight="1" x14ac:dyDescent="0.2">
      <c r="A19" s="150" t="s">
        <v>54</v>
      </c>
      <c r="B19" s="136">
        <v>0.65500000000000003</v>
      </c>
      <c r="C19" s="137"/>
      <c r="D19" s="137"/>
      <c r="E19" s="137"/>
      <c r="F19" s="138"/>
      <c r="G19" s="133">
        <f>BACK!J21</f>
        <v>0</v>
      </c>
      <c r="H19" s="134"/>
      <c r="I19" s="135"/>
      <c r="J19" s="143">
        <f>G19*B19</f>
        <v>0</v>
      </c>
      <c r="K19" s="2"/>
    </row>
    <row r="20" spans="1:11" ht="11.25" customHeight="1" x14ac:dyDescent="0.2">
      <c r="A20" s="151"/>
      <c r="B20" s="139" t="s">
        <v>76</v>
      </c>
      <c r="C20" s="140"/>
      <c r="D20" s="140"/>
      <c r="E20" s="140"/>
      <c r="F20" s="141"/>
      <c r="G20" s="118" t="s">
        <v>49</v>
      </c>
      <c r="H20" s="119"/>
      <c r="I20" s="120"/>
      <c r="J20" s="144"/>
      <c r="K20" s="2"/>
    </row>
    <row r="21" spans="1:11" ht="20.100000000000001" customHeight="1" x14ac:dyDescent="0.2">
      <c r="A21" s="37" t="s">
        <v>55</v>
      </c>
      <c r="B21" s="115"/>
      <c r="C21" s="116"/>
      <c r="D21" s="116"/>
      <c r="E21" s="116"/>
      <c r="F21" s="116"/>
      <c r="G21" s="116"/>
      <c r="H21" s="116"/>
      <c r="I21" s="117"/>
      <c r="J21" s="12">
        <f>BACK!P21</f>
        <v>0</v>
      </c>
      <c r="K21" s="2"/>
    </row>
    <row r="22" spans="1:11" ht="20.100000000000001" customHeight="1" x14ac:dyDescent="0.2">
      <c r="A22" s="37" t="s">
        <v>56</v>
      </c>
      <c r="B22" s="115"/>
      <c r="C22" s="116"/>
      <c r="D22" s="116"/>
      <c r="E22" s="116"/>
      <c r="F22" s="116"/>
      <c r="G22" s="116"/>
      <c r="H22" s="116"/>
      <c r="I22" s="117"/>
      <c r="J22" s="12">
        <f>BACK!Q21</f>
        <v>0</v>
      </c>
      <c r="K22" s="2"/>
    </row>
    <row r="23" spans="1:11" ht="20.100000000000001" customHeight="1" x14ac:dyDescent="0.2">
      <c r="A23" s="37" t="s">
        <v>37</v>
      </c>
      <c r="B23" s="115"/>
      <c r="C23" s="116"/>
      <c r="D23" s="116"/>
      <c r="E23" s="116"/>
      <c r="F23" s="116"/>
      <c r="G23" s="116"/>
      <c r="H23" s="116"/>
      <c r="I23" s="117"/>
      <c r="J23" s="12">
        <f>BACK!T21</f>
        <v>0</v>
      </c>
      <c r="K23" s="2"/>
    </row>
    <row r="24" spans="1:11" ht="15" customHeight="1" x14ac:dyDescent="0.2">
      <c r="A24" s="113" t="s">
        <v>57</v>
      </c>
      <c r="B24" s="121"/>
      <c r="C24" s="122"/>
      <c r="D24" s="123"/>
      <c r="E24" s="124"/>
      <c r="F24" s="124"/>
      <c r="G24" s="124"/>
      <c r="H24" s="124"/>
      <c r="I24" s="125"/>
      <c r="J24" s="104">
        <f>-B24</f>
        <v>0</v>
      </c>
      <c r="K24" s="2"/>
    </row>
    <row r="25" spans="1:11" ht="11.25" customHeight="1" thickBot="1" x14ac:dyDescent="0.25">
      <c r="A25" s="114"/>
      <c r="B25" s="109" t="s">
        <v>51</v>
      </c>
      <c r="C25" s="110"/>
      <c r="D25" s="126"/>
      <c r="E25" s="127"/>
      <c r="F25" s="127"/>
      <c r="G25" s="127"/>
      <c r="H25" s="127"/>
      <c r="I25" s="128"/>
      <c r="J25" s="105"/>
      <c r="K25" s="2"/>
    </row>
    <row r="26" spans="1:11" ht="19.5" customHeight="1" thickTop="1" x14ac:dyDescent="0.2">
      <c r="A26" s="107" t="s">
        <v>52</v>
      </c>
      <c r="B26" s="107"/>
      <c r="C26" s="107"/>
      <c r="D26" s="107"/>
      <c r="E26" s="107"/>
      <c r="F26" s="107"/>
      <c r="G26" s="107"/>
      <c r="H26" s="107"/>
      <c r="I26" s="108"/>
      <c r="J26" s="9">
        <f>SUM(J19:J25)</f>
        <v>0</v>
      </c>
      <c r="K26" s="2"/>
    </row>
    <row r="27" spans="1:11" ht="18.75" customHeight="1" thickBot="1" x14ac:dyDescent="0.25">
      <c r="A27" s="106" t="s">
        <v>7</v>
      </c>
      <c r="B27" s="106"/>
      <c r="C27" s="106"/>
      <c r="D27" s="106"/>
      <c r="E27" s="106"/>
      <c r="F27" s="106"/>
      <c r="G27" s="106"/>
      <c r="H27" s="106"/>
      <c r="I27" s="106"/>
      <c r="J27" s="106"/>
      <c r="K27" s="2"/>
    </row>
    <row r="28" spans="1:11" ht="19.5" customHeight="1" thickTop="1" x14ac:dyDescent="0.2">
      <c r="A28" s="111" t="s">
        <v>70</v>
      </c>
      <c r="B28" s="112"/>
      <c r="C28" s="112"/>
      <c r="D28" s="112"/>
      <c r="E28" s="112"/>
      <c r="F28" s="112"/>
      <c r="G28" s="112"/>
      <c r="H28" s="112"/>
      <c r="I28" s="112"/>
      <c r="J28" s="112"/>
      <c r="K28" s="2"/>
    </row>
    <row r="29" spans="1:11" ht="20.100000000000001" customHeight="1" x14ac:dyDescent="0.2">
      <c r="A29" s="16" t="s">
        <v>34</v>
      </c>
      <c r="B29" s="101"/>
      <c r="C29" s="102"/>
      <c r="D29" s="102"/>
      <c r="E29" s="102"/>
      <c r="F29" s="102"/>
      <c r="G29" s="102"/>
      <c r="H29" s="102"/>
      <c r="I29" s="103"/>
      <c r="J29" s="17">
        <f>BACK!B30</f>
        <v>0</v>
      </c>
      <c r="K29" s="2"/>
    </row>
    <row r="30" spans="1:11" ht="20.100000000000001" customHeight="1" x14ac:dyDescent="0.2">
      <c r="A30" s="16" t="s">
        <v>33</v>
      </c>
      <c r="B30" s="101"/>
      <c r="C30" s="102"/>
      <c r="D30" s="102"/>
      <c r="E30" s="102"/>
      <c r="F30" s="102"/>
      <c r="G30" s="102"/>
      <c r="H30" s="102"/>
      <c r="I30" s="103"/>
      <c r="J30" s="17">
        <f>BACK!B31</f>
        <v>0</v>
      </c>
      <c r="K30" s="2"/>
    </row>
    <row r="31" spans="1:11" ht="20.100000000000001" customHeight="1" x14ac:dyDescent="0.2">
      <c r="A31" s="16" t="s">
        <v>36</v>
      </c>
      <c r="B31" s="101"/>
      <c r="C31" s="102"/>
      <c r="D31" s="102"/>
      <c r="E31" s="102"/>
      <c r="F31" s="102"/>
      <c r="G31" s="102"/>
      <c r="H31" s="102"/>
      <c r="I31" s="103"/>
      <c r="J31" s="17">
        <f>BACK!F30</f>
        <v>0</v>
      </c>
      <c r="K31" s="2"/>
    </row>
    <row r="32" spans="1:11" ht="20.100000000000001" customHeight="1" x14ac:dyDescent="0.2">
      <c r="A32" s="16" t="s">
        <v>35</v>
      </c>
      <c r="B32" s="101"/>
      <c r="C32" s="102"/>
      <c r="D32" s="102"/>
      <c r="E32" s="102"/>
      <c r="F32" s="102"/>
      <c r="G32" s="102"/>
      <c r="H32" s="102"/>
      <c r="I32" s="103"/>
      <c r="J32" s="17">
        <f>BACK!K30</f>
        <v>0</v>
      </c>
      <c r="K32" s="2"/>
    </row>
    <row r="33" spans="1:11" ht="20.100000000000001" customHeight="1" thickBot="1" x14ac:dyDescent="0.25">
      <c r="A33" s="16" t="s">
        <v>37</v>
      </c>
      <c r="B33" s="101"/>
      <c r="C33" s="102"/>
      <c r="D33" s="102"/>
      <c r="E33" s="102"/>
      <c r="F33" s="102"/>
      <c r="G33" s="102"/>
      <c r="H33" s="102"/>
      <c r="I33" s="103"/>
      <c r="J33" s="18">
        <f>BACK!B33</f>
        <v>0</v>
      </c>
      <c r="K33" s="2"/>
    </row>
    <row r="34" spans="1:11" ht="20.100000000000001" customHeight="1" thickTop="1" thickBot="1" x14ac:dyDescent="0.25">
      <c r="A34" s="98" t="s">
        <v>53</v>
      </c>
      <c r="B34" s="98"/>
      <c r="C34" s="98"/>
      <c r="D34" s="98"/>
      <c r="E34" s="98"/>
      <c r="F34" s="98"/>
      <c r="G34" s="98"/>
      <c r="H34" s="98"/>
      <c r="I34" s="99"/>
      <c r="J34" s="19">
        <f>SUM(J29:J33)</f>
        <v>0</v>
      </c>
      <c r="K34" s="2"/>
    </row>
    <row r="35" spans="1:11" s="4" customFormat="1" ht="20.100000000000001" customHeight="1" thickTop="1" x14ac:dyDescent="0.25">
      <c r="A35" s="95" t="s">
        <v>71</v>
      </c>
      <c r="B35" s="95"/>
      <c r="C35" s="95"/>
      <c r="D35" s="95"/>
      <c r="E35" s="95"/>
      <c r="F35" s="95"/>
      <c r="G35" s="95"/>
      <c r="H35" s="95"/>
      <c r="I35" s="95"/>
      <c r="J35" s="95"/>
      <c r="K35" s="3"/>
    </row>
    <row r="36" spans="1:11" ht="54" customHeight="1" x14ac:dyDescent="0.2">
      <c r="A36" s="97" t="s">
        <v>9</v>
      </c>
      <c r="B36" s="97"/>
      <c r="C36" s="97"/>
      <c r="D36" s="97"/>
      <c r="E36" s="97"/>
      <c r="F36" s="97"/>
      <c r="G36" s="97"/>
      <c r="H36" s="97"/>
      <c r="I36" s="97"/>
      <c r="J36" s="97"/>
      <c r="K36" s="2"/>
    </row>
    <row r="37" spans="1:11" ht="21" customHeight="1" x14ac:dyDescent="0.2">
      <c r="A37" s="100"/>
      <c r="B37" s="100"/>
      <c r="C37" s="100"/>
      <c r="D37" s="100"/>
      <c r="E37" s="96"/>
      <c r="F37" s="96"/>
      <c r="G37" s="96"/>
      <c r="H37" s="96"/>
      <c r="I37" s="96"/>
      <c r="J37" s="96"/>
    </row>
    <row r="38" spans="1:11" ht="22.5" customHeight="1" thickBot="1" x14ac:dyDescent="0.25">
      <c r="A38" s="170" t="s">
        <v>58</v>
      </c>
      <c r="B38" s="170"/>
      <c r="C38" s="170"/>
      <c r="D38" s="170"/>
      <c r="E38" s="170" t="s">
        <v>8</v>
      </c>
      <c r="F38" s="170"/>
      <c r="G38" s="170"/>
      <c r="H38" s="174" t="s">
        <v>60</v>
      </c>
      <c r="I38" s="170"/>
      <c r="J38" s="170"/>
      <c r="K38" s="2"/>
    </row>
    <row r="39" spans="1:11" s="4" customFormat="1" ht="20.100000000000001" customHeight="1" thickTop="1" x14ac:dyDescent="0.25">
      <c r="A39" s="169" t="s">
        <v>72</v>
      </c>
      <c r="B39" s="169"/>
      <c r="C39" s="169"/>
      <c r="D39" s="169"/>
      <c r="E39" s="169"/>
      <c r="F39" s="169"/>
      <c r="G39" s="169"/>
      <c r="H39" s="169"/>
      <c r="I39" s="169"/>
      <c r="J39" s="169"/>
    </row>
    <row r="40" spans="1:11" ht="39" customHeight="1" x14ac:dyDescent="0.2">
      <c r="A40" s="173" t="s">
        <v>11</v>
      </c>
      <c r="B40" s="173"/>
      <c r="C40" s="173"/>
      <c r="D40" s="173"/>
      <c r="E40" s="173"/>
      <c r="F40" s="173"/>
      <c r="G40" s="173"/>
      <c r="H40" s="173"/>
      <c r="I40" s="173"/>
      <c r="J40" s="173"/>
    </row>
    <row r="41" spans="1:11" ht="21" customHeight="1" x14ac:dyDescent="0.2">
      <c r="A41" s="100"/>
      <c r="B41" s="100"/>
      <c r="C41" s="100"/>
      <c r="D41" s="100"/>
      <c r="E41" s="96"/>
      <c r="F41" s="96"/>
      <c r="G41" s="96"/>
      <c r="H41" s="96"/>
      <c r="I41" s="96"/>
      <c r="J41" s="96"/>
    </row>
    <row r="42" spans="1:11" ht="21.75" customHeight="1" x14ac:dyDescent="0.2">
      <c r="A42" s="172" t="s">
        <v>59</v>
      </c>
      <c r="B42" s="172"/>
      <c r="C42" s="172"/>
      <c r="D42" s="172"/>
      <c r="E42" s="172" t="s">
        <v>74</v>
      </c>
      <c r="F42" s="172"/>
      <c r="G42" s="172"/>
      <c r="H42" s="172" t="s">
        <v>10</v>
      </c>
      <c r="I42" s="172"/>
      <c r="J42" s="172"/>
      <c r="K42" s="2"/>
    </row>
    <row r="43" spans="1:11" s="2" customFormat="1" ht="14.25" customHeight="1" x14ac:dyDescent="0.2"/>
    <row r="44" spans="1:11" x14ac:dyDescent="0.2">
      <c r="A44" s="171" t="s">
        <v>86</v>
      </c>
      <c r="B44" s="171"/>
      <c r="C44" s="171"/>
      <c r="D44" s="171"/>
      <c r="E44" s="171"/>
      <c r="F44" s="171"/>
      <c r="G44" s="171"/>
      <c r="H44" s="171"/>
      <c r="I44" s="171"/>
      <c r="J44" s="171"/>
    </row>
    <row r="45" spans="1:11" x14ac:dyDescent="0.2">
      <c r="A45" s="1"/>
      <c r="B45" s="1"/>
      <c r="C45" s="1"/>
      <c r="D45" s="1"/>
      <c r="E45" s="1"/>
      <c r="F45" s="1"/>
      <c r="G45" s="1"/>
      <c r="H45" s="1"/>
      <c r="I45" s="1"/>
      <c r="J45" s="1"/>
    </row>
  </sheetData>
  <sheetProtection algorithmName="SHA-512" hashValue="cxif/9ArT9nTPJwjetVRwE7cd5hEU0Aa24drb2Z+GdIngvAiHaW2HLUT0RW722p4dq4q6N3w7gsX91UfMRRA7g==" saltValue="gZye3FvJ6Kf8TmTcSvyeOw==" spinCount="100000" sheet="1" selectLockedCells="1"/>
  <mergeCells count="75">
    <mergeCell ref="F9:J9"/>
    <mergeCell ref="F10:J10"/>
    <mergeCell ref="F12:J12"/>
    <mergeCell ref="A10:E10"/>
    <mergeCell ref="A12:E12"/>
    <mergeCell ref="D9:E9"/>
    <mergeCell ref="F11:J11"/>
    <mergeCell ref="A11:E11"/>
    <mergeCell ref="A39:J39"/>
    <mergeCell ref="E38:G38"/>
    <mergeCell ref="A38:D38"/>
    <mergeCell ref="A44:J44"/>
    <mergeCell ref="H42:J42"/>
    <mergeCell ref="A40:J40"/>
    <mergeCell ref="H41:J41"/>
    <mergeCell ref="E42:G42"/>
    <mergeCell ref="A42:D42"/>
    <mergeCell ref="A41:D41"/>
    <mergeCell ref="E41:G41"/>
    <mergeCell ref="H38:J38"/>
    <mergeCell ref="A13:E13"/>
    <mergeCell ref="D7:E7"/>
    <mergeCell ref="A7:C7"/>
    <mergeCell ref="A5:C5"/>
    <mergeCell ref="D5:E5"/>
    <mergeCell ref="A6:E6"/>
    <mergeCell ref="A8:E8"/>
    <mergeCell ref="A9:C9"/>
    <mergeCell ref="F5:J5"/>
    <mergeCell ref="F6:J6"/>
    <mergeCell ref="G1:J1"/>
    <mergeCell ref="F7:J7"/>
    <mergeCell ref="F8:J8"/>
    <mergeCell ref="A1:F1"/>
    <mergeCell ref="A2:F2"/>
    <mergeCell ref="A4:J4"/>
    <mergeCell ref="F14:J14"/>
    <mergeCell ref="F13:J13"/>
    <mergeCell ref="G19:I19"/>
    <mergeCell ref="B19:F19"/>
    <mergeCell ref="B20:F20"/>
    <mergeCell ref="A16:E16"/>
    <mergeCell ref="J19:J20"/>
    <mergeCell ref="A18:J18"/>
    <mergeCell ref="A15:B15"/>
    <mergeCell ref="F16:G16"/>
    <mergeCell ref="I16:J16"/>
    <mergeCell ref="F17:G17"/>
    <mergeCell ref="I17:J17"/>
    <mergeCell ref="F15:J15"/>
    <mergeCell ref="A19:A20"/>
    <mergeCell ref="A14:E14"/>
    <mergeCell ref="B21:I21"/>
    <mergeCell ref="B22:I22"/>
    <mergeCell ref="B23:I23"/>
    <mergeCell ref="G20:I20"/>
    <mergeCell ref="B24:C24"/>
    <mergeCell ref="D24:I25"/>
    <mergeCell ref="J24:J25"/>
    <mergeCell ref="A27:J27"/>
    <mergeCell ref="A26:I26"/>
    <mergeCell ref="B25:C25"/>
    <mergeCell ref="A28:J28"/>
    <mergeCell ref="A24:A25"/>
    <mergeCell ref="B29:I29"/>
    <mergeCell ref="B30:I30"/>
    <mergeCell ref="B31:I31"/>
    <mergeCell ref="B33:I33"/>
    <mergeCell ref="B32:I32"/>
    <mergeCell ref="A35:J35"/>
    <mergeCell ref="H37:J37"/>
    <mergeCell ref="A36:J36"/>
    <mergeCell ref="A34:I34"/>
    <mergeCell ref="A37:D37"/>
    <mergeCell ref="E37:G37"/>
  </mergeCells>
  <phoneticPr fontId="0" type="noConversion"/>
  <printOptions horizontalCentered="1"/>
  <pageMargins left="0.25" right="0.25" top="0.75" bottom="0.75" header="0.3" footer="0.3"/>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39"/>
  <sheetViews>
    <sheetView showGridLines="0" showZeros="0" zoomScale="110" zoomScaleNormal="110" workbookViewId="0">
      <selection activeCell="L39" sqref="L39"/>
    </sheetView>
  </sheetViews>
  <sheetFormatPr defaultColWidth="9" defaultRowHeight="26.25" customHeight="1" x14ac:dyDescent="0.25"/>
  <cols>
    <col min="1" max="1" width="11.25" style="5" customWidth="1"/>
    <col min="2" max="2" width="9.625" style="5" customWidth="1"/>
    <col min="3" max="3" width="10" style="5" customWidth="1"/>
    <col min="4" max="5" width="10.625" style="5" customWidth="1"/>
    <col min="6" max="6" width="37.5" style="5" customWidth="1"/>
    <col min="7" max="7" width="9" style="5"/>
    <col min="8" max="8" width="9.625" style="5" customWidth="1"/>
    <col min="9" max="10" width="8.625" style="5" customWidth="1"/>
    <col min="11" max="11" width="14" style="5" customWidth="1"/>
    <col min="12" max="12" width="14.5" style="5" customWidth="1"/>
    <col min="13" max="14" width="14" style="5" customWidth="1"/>
    <col min="15" max="15" width="12.125" style="5" customWidth="1"/>
    <col min="16" max="16" width="17.375" style="5" customWidth="1"/>
    <col min="17" max="17" width="11.75" style="5" customWidth="1"/>
    <col min="18" max="18" width="18.625" style="5" customWidth="1"/>
    <col min="19" max="19" width="9.25" style="5" customWidth="1"/>
    <col min="20" max="20" width="15.5" style="5" customWidth="1"/>
    <col min="21" max="16384" width="9" style="5"/>
  </cols>
  <sheetData>
    <row r="1" spans="1:20" ht="19.5" customHeight="1" x14ac:dyDescent="0.25">
      <c r="A1" s="275">
        <f>FRONT!A6</f>
        <v>0</v>
      </c>
      <c r="B1" s="275"/>
      <c r="C1" s="275"/>
      <c r="D1" s="275"/>
      <c r="E1" s="275"/>
      <c r="F1" s="275"/>
    </row>
    <row r="2" spans="1:20" ht="18.75" customHeight="1" thickBot="1" x14ac:dyDescent="0.3">
      <c r="A2" s="276">
        <f>FRONT!F14</f>
        <v>0</v>
      </c>
      <c r="B2" s="276"/>
      <c r="C2" s="276"/>
      <c r="D2" s="276"/>
      <c r="E2" s="276"/>
      <c r="F2" s="276"/>
    </row>
    <row r="3" spans="1:20" ht="26.25" customHeight="1" x14ac:dyDescent="0.25">
      <c r="A3" s="236" t="s">
        <v>12</v>
      </c>
      <c r="B3" s="231" t="s">
        <v>13</v>
      </c>
      <c r="C3" s="239"/>
      <c r="D3" s="241" t="s">
        <v>79</v>
      </c>
      <c r="E3" s="221"/>
      <c r="F3" s="242"/>
      <c r="G3" s="239" t="s">
        <v>16</v>
      </c>
      <c r="H3" s="282"/>
      <c r="I3" s="231" t="s">
        <v>75</v>
      </c>
      <c r="J3" s="231" t="s">
        <v>80</v>
      </c>
      <c r="K3" s="239"/>
      <c r="L3" s="239"/>
      <c r="M3" s="239"/>
      <c r="N3" s="282"/>
      <c r="O3" s="282"/>
      <c r="P3" s="282"/>
      <c r="Q3" s="53" t="s">
        <v>20</v>
      </c>
      <c r="R3" s="220" t="s">
        <v>23</v>
      </c>
      <c r="S3" s="221"/>
      <c r="T3" s="222"/>
    </row>
    <row r="4" spans="1:20" ht="26.25" customHeight="1" x14ac:dyDescent="0.25">
      <c r="A4" s="237"/>
      <c r="B4" s="240"/>
      <c r="C4" s="240"/>
      <c r="D4" s="243"/>
      <c r="E4" s="244"/>
      <c r="F4" s="245"/>
      <c r="G4" s="240"/>
      <c r="H4" s="283"/>
      <c r="I4" s="232"/>
      <c r="J4" s="232"/>
      <c r="K4" s="283" t="s">
        <v>6</v>
      </c>
      <c r="L4" s="284"/>
      <c r="M4" s="284"/>
      <c r="N4" s="284"/>
      <c r="O4" s="284"/>
      <c r="P4" s="285"/>
      <c r="Q4" s="26" t="s">
        <v>21</v>
      </c>
      <c r="R4" s="223"/>
      <c r="S4" s="224"/>
      <c r="T4" s="225"/>
    </row>
    <row r="5" spans="1:20" ht="26.25" customHeight="1" thickBot="1" x14ac:dyDescent="0.3">
      <c r="A5" s="238"/>
      <c r="B5" s="49" t="s">
        <v>14</v>
      </c>
      <c r="C5" s="49" t="s">
        <v>15</v>
      </c>
      <c r="D5" s="246"/>
      <c r="E5" s="247"/>
      <c r="F5" s="248"/>
      <c r="G5" s="49" t="s">
        <v>17</v>
      </c>
      <c r="H5" s="43" t="s">
        <v>18</v>
      </c>
      <c r="I5" s="233"/>
      <c r="J5" s="233"/>
      <c r="K5" s="49" t="s">
        <v>26</v>
      </c>
      <c r="L5" s="49" t="s">
        <v>27</v>
      </c>
      <c r="M5" s="49" t="s">
        <v>28</v>
      </c>
      <c r="N5" s="93" t="s">
        <v>90</v>
      </c>
      <c r="O5" s="80" t="s">
        <v>89</v>
      </c>
      <c r="P5" s="43" t="s">
        <v>19</v>
      </c>
      <c r="Q5" s="27" t="s">
        <v>22</v>
      </c>
      <c r="R5" s="226" t="s">
        <v>24</v>
      </c>
      <c r="S5" s="227"/>
      <c r="T5" s="54" t="s">
        <v>19</v>
      </c>
    </row>
    <row r="6" spans="1:20" ht="26.25" customHeight="1" x14ac:dyDescent="0.25">
      <c r="A6" s="13"/>
      <c r="B6" s="40"/>
      <c r="C6" s="40"/>
      <c r="D6" s="212"/>
      <c r="E6" s="212"/>
      <c r="F6" s="212"/>
      <c r="G6" s="50"/>
      <c r="H6" s="42"/>
      <c r="I6" s="51">
        <f>H6-G6</f>
        <v>0</v>
      </c>
      <c r="J6" s="50"/>
      <c r="K6" s="81"/>
      <c r="L6" s="82"/>
      <c r="M6" s="82"/>
      <c r="N6" s="94">
        <v>5</v>
      </c>
      <c r="O6" s="92"/>
      <c r="P6" s="52">
        <f>O6*SUM(K6:N6)</f>
        <v>0</v>
      </c>
      <c r="Q6" s="14"/>
      <c r="R6" s="228"/>
      <c r="S6" s="228"/>
      <c r="T6" s="14"/>
    </row>
    <row r="7" spans="1:20" ht="26.25" customHeight="1" x14ac:dyDescent="0.25">
      <c r="A7" s="13"/>
      <c r="B7" s="40"/>
      <c r="C7" s="40"/>
      <c r="D7" s="212"/>
      <c r="E7" s="212"/>
      <c r="F7" s="212"/>
      <c r="G7" s="50"/>
      <c r="H7" s="42"/>
      <c r="I7" s="51">
        <f t="shared" ref="I7:I20" si="0">H7-G7</f>
        <v>0</v>
      </c>
      <c r="J7" s="50"/>
      <c r="K7" s="81"/>
      <c r="L7" s="82"/>
      <c r="M7" s="82"/>
      <c r="N7" s="94">
        <v>5</v>
      </c>
      <c r="O7" s="92"/>
      <c r="P7" s="52">
        <f t="shared" ref="P7:P20" si="1">O7*SUM(K7:N7)</f>
        <v>0</v>
      </c>
      <c r="Q7" s="14"/>
      <c r="R7" s="215"/>
      <c r="S7" s="215"/>
      <c r="T7" s="14"/>
    </row>
    <row r="8" spans="1:20" ht="26.25" customHeight="1" x14ac:dyDescent="0.25">
      <c r="A8" s="13"/>
      <c r="B8" s="40"/>
      <c r="C8" s="40"/>
      <c r="D8" s="212"/>
      <c r="E8" s="212"/>
      <c r="F8" s="212"/>
      <c r="G8" s="50"/>
      <c r="H8" s="42"/>
      <c r="I8" s="51">
        <f t="shared" si="0"/>
        <v>0</v>
      </c>
      <c r="J8" s="50"/>
      <c r="K8" s="81"/>
      <c r="L8" s="82"/>
      <c r="M8" s="82"/>
      <c r="N8" s="94">
        <v>5</v>
      </c>
      <c r="O8" s="92"/>
      <c r="P8" s="52">
        <f>O8*SUM(K8:N8)</f>
        <v>0</v>
      </c>
      <c r="Q8" s="14"/>
      <c r="R8" s="215"/>
      <c r="S8" s="215"/>
      <c r="T8" s="14"/>
    </row>
    <row r="9" spans="1:20" ht="26.25" customHeight="1" x14ac:dyDescent="0.25">
      <c r="A9" s="13"/>
      <c r="B9" s="40"/>
      <c r="C9" s="40"/>
      <c r="D9" s="212"/>
      <c r="E9" s="212"/>
      <c r="F9" s="212"/>
      <c r="G9" s="50"/>
      <c r="H9" s="42"/>
      <c r="I9" s="51">
        <f t="shared" si="0"/>
        <v>0</v>
      </c>
      <c r="J9" s="50"/>
      <c r="K9" s="81"/>
      <c r="L9" s="82"/>
      <c r="M9" s="82"/>
      <c r="N9" s="94">
        <v>5</v>
      </c>
      <c r="O9" s="92"/>
      <c r="P9" s="52">
        <f t="shared" si="1"/>
        <v>0</v>
      </c>
      <c r="Q9" s="14"/>
      <c r="R9" s="215"/>
      <c r="S9" s="215"/>
      <c r="T9" s="14"/>
    </row>
    <row r="10" spans="1:20" ht="26.25" customHeight="1" x14ac:dyDescent="0.25">
      <c r="A10" s="13"/>
      <c r="B10" s="40"/>
      <c r="C10" s="40"/>
      <c r="D10" s="212"/>
      <c r="E10" s="212"/>
      <c r="F10" s="212"/>
      <c r="G10" s="50"/>
      <c r="H10" s="42"/>
      <c r="I10" s="51">
        <f t="shared" si="0"/>
        <v>0</v>
      </c>
      <c r="J10" s="50"/>
      <c r="K10" s="81"/>
      <c r="L10" s="82"/>
      <c r="M10" s="82"/>
      <c r="N10" s="94">
        <v>5</v>
      </c>
      <c r="O10" s="92"/>
      <c r="P10" s="52">
        <f t="shared" si="1"/>
        <v>0</v>
      </c>
      <c r="Q10" s="14"/>
      <c r="R10" s="215"/>
      <c r="S10" s="215"/>
      <c r="T10" s="14"/>
    </row>
    <row r="11" spans="1:20" ht="26.25" customHeight="1" x14ac:dyDescent="0.25">
      <c r="A11" s="13"/>
      <c r="B11" s="40"/>
      <c r="C11" s="40"/>
      <c r="D11" s="212"/>
      <c r="E11" s="212"/>
      <c r="F11" s="212"/>
      <c r="G11" s="50"/>
      <c r="H11" s="42"/>
      <c r="I11" s="51">
        <f t="shared" si="0"/>
        <v>0</v>
      </c>
      <c r="J11" s="50"/>
      <c r="K11" s="81"/>
      <c r="L11" s="82"/>
      <c r="M11" s="82"/>
      <c r="N11" s="94">
        <v>5</v>
      </c>
      <c r="O11" s="92"/>
      <c r="P11" s="52">
        <f t="shared" si="1"/>
        <v>0</v>
      </c>
      <c r="Q11" s="14"/>
      <c r="R11" s="215"/>
      <c r="S11" s="215"/>
      <c r="T11" s="14"/>
    </row>
    <row r="12" spans="1:20" ht="26.25" customHeight="1" x14ac:dyDescent="0.25">
      <c r="A12" s="13"/>
      <c r="B12" s="40"/>
      <c r="C12" s="40"/>
      <c r="D12" s="212"/>
      <c r="E12" s="212"/>
      <c r="F12" s="212"/>
      <c r="G12" s="50"/>
      <c r="H12" s="42"/>
      <c r="I12" s="51">
        <f t="shared" si="0"/>
        <v>0</v>
      </c>
      <c r="J12" s="50"/>
      <c r="K12" s="81"/>
      <c r="L12" s="82"/>
      <c r="M12" s="82"/>
      <c r="N12" s="94">
        <v>5</v>
      </c>
      <c r="O12" s="92"/>
      <c r="P12" s="52">
        <f t="shared" si="1"/>
        <v>0</v>
      </c>
      <c r="Q12" s="14"/>
      <c r="R12" s="215"/>
      <c r="S12" s="215"/>
      <c r="T12" s="14"/>
    </row>
    <row r="13" spans="1:20" ht="26.25" customHeight="1" x14ac:dyDescent="0.25">
      <c r="A13" s="13"/>
      <c r="B13" s="40"/>
      <c r="C13" s="40"/>
      <c r="D13" s="212"/>
      <c r="E13" s="212"/>
      <c r="F13" s="212"/>
      <c r="G13" s="50"/>
      <c r="H13" s="42"/>
      <c r="I13" s="51">
        <f t="shared" si="0"/>
        <v>0</v>
      </c>
      <c r="J13" s="50"/>
      <c r="K13" s="81"/>
      <c r="L13" s="82"/>
      <c r="M13" s="82"/>
      <c r="N13" s="94">
        <v>5</v>
      </c>
      <c r="O13" s="92"/>
      <c r="P13" s="52">
        <f t="shared" si="1"/>
        <v>0</v>
      </c>
      <c r="Q13" s="14"/>
      <c r="R13" s="215"/>
      <c r="S13" s="215"/>
      <c r="T13" s="14"/>
    </row>
    <row r="14" spans="1:20" ht="26.25" customHeight="1" x14ac:dyDescent="0.25">
      <c r="A14" s="13"/>
      <c r="B14" s="40"/>
      <c r="C14" s="40"/>
      <c r="D14" s="212"/>
      <c r="E14" s="212"/>
      <c r="F14" s="212"/>
      <c r="G14" s="50"/>
      <c r="H14" s="42"/>
      <c r="I14" s="51">
        <f t="shared" si="0"/>
        <v>0</v>
      </c>
      <c r="J14" s="50"/>
      <c r="K14" s="81"/>
      <c r="L14" s="82"/>
      <c r="M14" s="82"/>
      <c r="N14" s="94">
        <v>5</v>
      </c>
      <c r="O14" s="92"/>
      <c r="P14" s="52">
        <f t="shared" si="1"/>
        <v>0</v>
      </c>
      <c r="Q14" s="14"/>
      <c r="R14" s="215"/>
      <c r="S14" s="215"/>
      <c r="T14" s="14"/>
    </row>
    <row r="15" spans="1:20" ht="26.25" customHeight="1" x14ac:dyDescent="0.25">
      <c r="A15" s="13"/>
      <c r="B15" s="40"/>
      <c r="C15" s="40"/>
      <c r="D15" s="212"/>
      <c r="E15" s="212"/>
      <c r="F15" s="212"/>
      <c r="G15" s="50"/>
      <c r="H15" s="42"/>
      <c r="I15" s="51">
        <f t="shared" si="0"/>
        <v>0</v>
      </c>
      <c r="J15" s="50"/>
      <c r="K15" s="81"/>
      <c r="L15" s="82"/>
      <c r="M15" s="82"/>
      <c r="N15" s="94">
        <v>5</v>
      </c>
      <c r="O15" s="92"/>
      <c r="P15" s="52">
        <f t="shared" si="1"/>
        <v>0</v>
      </c>
      <c r="Q15" s="14"/>
      <c r="R15" s="215"/>
      <c r="S15" s="215"/>
      <c r="T15" s="14"/>
    </row>
    <row r="16" spans="1:20" ht="26.25" customHeight="1" x14ac:dyDescent="0.25">
      <c r="A16" s="13"/>
      <c r="B16" s="40"/>
      <c r="C16" s="40"/>
      <c r="D16" s="212"/>
      <c r="E16" s="212"/>
      <c r="F16" s="212"/>
      <c r="G16" s="50"/>
      <c r="H16" s="42"/>
      <c r="I16" s="51">
        <f t="shared" si="0"/>
        <v>0</v>
      </c>
      <c r="J16" s="50"/>
      <c r="K16" s="81"/>
      <c r="L16" s="82"/>
      <c r="M16" s="82"/>
      <c r="N16" s="94">
        <v>5</v>
      </c>
      <c r="O16" s="92"/>
      <c r="P16" s="52">
        <f t="shared" si="1"/>
        <v>0</v>
      </c>
      <c r="Q16" s="14"/>
      <c r="R16" s="215"/>
      <c r="S16" s="215"/>
      <c r="T16" s="14"/>
    </row>
    <row r="17" spans="1:20" ht="26.25" customHeight="1" x14ac:dyDescent="0.25">
      <c r="A17" s="13"/>
      <c r="B17" s="40"/>
      <c r="C17" s="40"/>
      <c r="D17" s="212"/>
      <c r="E17" s="212"/>
      <c r="F17" s="212"/>
      <c r="G17" s="50"/>
      <c r="H17" s="42"/>
      <c r="I17" s="51">
        <f t="shared" si="0"/>
        <v>0</v>
      </c>
      <c r="J17" s="50"/>
      <c r="K17" s="81"/>
      <c r="L17" s="82"/>
      <c r="M17" s="82"/>
      <c r="N17" s="94">
        <v>5</v>
      </c>
      <c r="O17" s="92"/>
      <c r="P17" s="52">
        <f t="shared" si="1"/>
        <v>0</v>
      </c>
      <c r="Q17" s="14"/>
      <c r="R17" s="215"/>
      <c r="S17" s="215"/>
      <c r="T17" s="14"/>
    </row>
    <row r="18" spans="1:20" ht="26.25" customHeight="1" x14ac:dyDescent="0.25">
      <c r="A18" s="13"/>
      <c r="B18" s="40"/>
      <c r="C18" s="40"/>
      <c r="D18" s="212"/>
      <c r="E18" s="212"/>
      <c r="F18" s="212"/>
      <c r="G18" s="50"/>
      <c r="H18" s="42"/>
      <c r="I18" s="51">
        <f t="shared" si="0"/>
        <v>0</v>
      </c>
      <c r="J18" s="50"/>
      <c r="K18" s="81"/>
      <c r="L18" s="82"/>
      <c r="M18" s="82"/>
      <c r="N18" s="94">
        <v>5</v>
      </c>
      <c r="O18" s="92"/>
      <c r="P18" s="52">
        <f t="shared" si="1"/>
        <v>0</v>
      </c>
      <c r="Q18" s="14"/>
      <c r="R18" s="215"/>
      <c r="S18" s="215"/>
      <c r="T18" s="14"/>
    </row>
    <row r="19" spans="1:20" ht="26.25" customHeight="1" x14ac:dyDescent="0.25">
      <c r="A19" s="13"/>
      <c r="B19" s="40"/>
      <c r="C19" s="40"/>
      <c r="D19" s="191"/>
      <c r="E19" s="192"/>
      <c r="F19" s="193"/>
      <c r="G19" s="50"/>
      <c r="H19" s="42"/>
      <c r="I19" s="51">
        <f t="shared" si="0"/>
        <v>0</v>
      </c>
      <c r="J19" s="50"/>
      <c r="K19" s="81"/>
      <c r="L19" s="82"/>
      <c r="M19" s="82"/>
      <c r="N19" s="94">
        <v>5</v>
      </c>
      <c r="O19" s="92"/>
      <c r="P19" s="52">
        <f t="shared" si="1"/>
        <v>0</v>
      </c>
      <c r="Q19" s="14"/>
      <c r="R19" s="194"/>
      <c r="S19" s="195"/>
      <c r="T19" s="14"/>
    </row>
    <row r="20" spans="1:20" ht="26.25" customHeight="1" x14ac:dyDescent="0.25">
      <c r="A20" s="13"/>
      <c r="B20" s="40"/>
      <c r="C20" s="40"/>
      <c r="D20" s="212"/>
      <c r="E20" s="212"/>
      <c r="F20" s="212"/>
      <c r="G20" s="50"/>
      <c r="H20" s="42"/>
      <c r="I20" s="51">
        <f t="shared" si="0"/>
        <v>0</v>
      </c>
      <c r="J20" s="50"/>
      <c r="K20" s="81"/>
      <c r="L20" s="82"/>
      <c r="M20" s="82"/>
      <c r="N20" s="94">
        <v>5</v>
      </c>
      <c r="O20" s="92"/>
      <c r="P20" s="52">
        <f t="shared" si="1"/>
        <v>0</v>
      </c>
      <c r="Q20" s="14"/>
      <c r="R20" s="215"/>
      <c r="S20" s="215"/>
      <c r="T20" s="14"/>
    </row>
    <row r="21" spans="1:20" s="6" customFormat="1" ht="26.25" customHeight="1" thickBot="1" x14ac:dyDescent="0.3">
      <c r="A21" s="250"/>
      <c r="B21" s="251"/>
      <c r="C21" s="251"/>
      <c r="D21" s="44"/>
      <c r="E21" s="44"/>
      <c r="F21" s="45" t="s">
        <v>25</v>
      </c>
      <c r="G21" s="83"/>
      <c r="H21" s="83"/>
      <c r="I21" s="84">
        <f>SUM(I6:I20)</f>
        <v>0</v>
      </c>
      <c r="J21" s="85">
        <f>SUM(J6:J20)</f>
        <v>0</v>
      </c>
      <c r="K21" s="86"/>
      <c r="L21" s="86"/>
      <c r="M21" s="86"/>
      <c r="N21" s="86"/>
      <c r="O21" s="86"/>
      <c r="P21" s="52">
        <f>SUM(P6:P20)</f>
        <v>0</v>
      </c>
      <c r="Q21" s="88">
        <f>SUM(Q6:Q20)</f>
        <v>0</v>
      </c>
      <c r="R21" s="216"/>
      <c r="S21" s="216"/>
      <c r="T21" s="87">
        <f>SUM(T6:T20)</f>
        <v>0</v>
      </c>
    </row>
    <row r="22" spans="1:20" s="6" customFormat="1" ht="26.25" customHeight="1" thickTop="1" x14ac:dyDescent="0.25">
      <c r="A22" s="234" t="s">
        <v>32</v>
      </c>
      <c r="B22" s="235"/>
      <c r="C22" s="235"/>
      <c r="D22" s="235"/>
      <c r="E22" s="235"/>
      <c r="F22" s="235"/>
      <c r="G22" s="235"/>
      <c r="H22" s="235"/>
      <c r="I22" s="235"/>
      <c r="J22" s="235"/>
      <c r="K22" s="235"/>
      <c r="L22" s="235"/>
      <c r="M22" s="235"/>
      <c r="N22" s="235"/>
      <c r="O22" s="235"/>
      <c r="P22" s="235"/>
      <c r="Q22" s="217" t="s">
        <v>73</v>
      </c>
      <c r="R22" s="218"/>
      <c r="S22" s="219"/>
      <c r="T22" s="67"/>
    </row>
    <row r="23" spans="1:20" s="6" customFormat="1" ht="26.25" customHeight="1" x14ac:dyDescent="0.25">
      <c r="A23" s="229" t="s">
        <v>66</v>
      </c>
      <c r="B23" s="230"/>
      <c r="C23" s="229" t="s">
        <v>65</v>
      </c>
      <c r="D23" s="230"/>
      <c r="E23" s="229" t="s">
        <v>64</v>
      </c>
      <c r="F23" s="230"/>
      <c r="G23" s="229" t="s">
        <v>62</v>
      </c>
      <c r="H23" s="281"/>
      <c r="I23" s="47"/>
      <c r="J23" s="47"/>
      <c r="K23" s="58" t="s">
        <v>61</v>
      </c>
      <c r="L23" s="59"/>
      <c r="M23" s="229" t="s">
        <v>63</v>
      </c>
      <c r="N23" s="281"/>
      <c r="O23" s="281"/>
      <c r="P23" s="281"/>
      <c r="Q23" s="230"/>
      <c r="R23" s="68" t="s">
        <v>30</v>
      </c>
      <c r="S23" s="69" t="s">
        <v>31</v>
      </c>
      <c r="T23" s="70"/>
    </row>
    <row r="24" spans="1:20" s="6" customFormat="1" ht="26.25" customHeight="1" x14ac:dyDescent="0.25">
      <c r="A24" s="262"/>
      <c r="B24" s="263"/>
      <c r="C24" s="262"/>
      <c r="D24" s="263"/>
      <c r="E24" s="271"/>
      <c r="F24" s="272"/>
      <c r="G24" s="273"/>
      <c r="H24" s="274"/>
      <c r="I24" s="48"/>
      <c r="J24" s="48"/>
      <c r="K24" s="61"/>
      <c r="L24" s="62"/>
      <c r="M24" s="55"/>
      <c r="N24" s="56"/>
      <c r="O24" s="56"/>
      <c r="P24" s="56"/>
      <c r="Q24" s="57"/>
      <c r="R24" s="25"/>
      <c r="S24" s="260">
        <f>R24*FRONT!J26</f>
        <v>0</v>
      </c>
      <c r="T24" s="261"/>
    </row>
    <row r="25" spans="1:20" s="6" customFormat="1" ht="26.25" customHeight="1" x14ac:dyDescent="0.25">
      <c r="A25" s="262"/>
      <c r="B25" s="263"/>
      <c r="C25" s="262"/>
      <c r="D25" s="263"/>
      <c r="E25" s="271"/>
      <c r="F25" s="272"/>
      <c r="G25" s="273"/>
      <c r="H25" s="274"/>
      <c r="I25" s="46"/>
      <c r="J25" s="46"/>
      <c r="K25" s="61"/>
      <c r="L25" s="62"/>
      <c r="M25" s="55"/>
      <c r="N25" s="56"/>
      <c r="O25" s="56"/>
      <c r="P25" s="56"/>
      <c r="Q25" s="57"/>
      <c r="R25" s="25"/>
      <c r="S25" s="260">
        <f>R25*FRONT!J26</f>
        <v>0</v>
      </c>
      <c r="T25" s="261"/>
    </row>
    <row r="26" spans="1:20" s="6" customFormat="1" ht="26.25" customHeight="1" x14ac:dyDescent="0.25">
      <c r="A26" s="262"/>
      <c r="B26" s="263"/>
      <c r="C26" s="262"/>
      <c r="D26" s="263"/>
      <c r="E26" s="271"/>
      <c r="F26" s="272"/>
      <c r="G26" s="273"/>
      <c r="H26" s="274"/>
      <c r="I26" s="46"/>
      <c r="J26" s="46"/>
      <c r="K26" s="61"/>
      <c r="L26" s="62"/>
      <c r="M26" s="55"/>
      <c r="N26" s="56"/>
      <c r="O26" s="56"/>
      <c r="P26" s="56"/>
      <c r="Q26" s="57"/>
      <c r="R26" s="25"/>
      <c r="S26" s="260">
        <f>R26*FRONT!J26</f>
        <v>0</v>
      </c>
      <c r="T26" s="261"/>
    </row>
    <row r="27" spans="1:20" s="6" customFormat="1" ht="26.25" customHeight="1" thickBot="1" x14ac:dyDescent="0.3">
      <c r="A27" s="265"/>
      <c r="B27" s="266"/>
      <c r="C27" s="265"/>
      <c r="D27" s="266"/>
      <c r="E27" s="267"/>
      <c r="F27" s="268"/>
      <c r="G27" s="269"/>
      <c r="H27" s="270"/>
      <c r="I27" s="73"/>
      <c r="J27" s="73"/>
      <c r="K27" s="74"/>
      <c r="L27" s="75"/>
      <c r="M27" s="76"/>
      <c r="N27" s="77"/>
      <c r="O27" s="77"/>
      <c r="P27" s="77"/>
      <c r="Q27" s="78"/>
      <c r="R27" s="72"/>
      <c r="S27" s="196">
        <f>R27*FRONT!J26</f>
        <v>0</v>
      </c>
      <c r="T27" s="197"/>
    </row>
    <row r="28" spans="1:20" s="6" customFormat="1" ht="26.25" customHeight="1" thickBot="1" x14ac:dyDescent="0.3">
      <c r="A28" s="278"/>
      <c r="B28" s="279"/>
      <c r="C28" s="279"/>
      <c r="D28" s="279"/>
      <c r="E28" s="279"/>
      <c r="F28" s="279"/>
      <c r="G28" s="279"/>
      <c r="H28" s="279"/>
      <c r="I28" s="279"/>
      <c r="J28" s="279"/>
      <c r="K28" s="279"/>
      <c r="L28" s="280" t="str">
        <f>IF(Q28=0%," ",IF(Q28&lt;100%,"ERROR: MUST EQUAL 100%"," "))</f>
        <v xml:space="preserve"> </v>
      </c>
      <c r="M28" s="280"/>
      <c r="N28" s="280"/>
      <c r="O28" s="280"/>
      <c r="P28" s="280"/>
      <c r="Q28" s="79">
        <f>SUM(R24:R27)</f>
        <v>0</v>
      </c>
      <c r="R28" s="206">
        <f>SUM(S24:T27)</f>
        <v>0</v>
      </c>
      <c r="S28" s="207"/>
      <c r="T28" s="208"/>
    </row>
    <row r="29" spans="1:20" s="31" customFormat="1" ht="26.25" customHeight="1" x14ac:dyDescent="0.25">
      <c r="A29" s="209" t="s">
        <v>77</v>
      </c>
      <c r="B29" s="210"/>
      <c r="C29" s="210"/>
      <c r="D29" s="210"/>
      <c r="E29" s="210"/>
      <c r="F29" s="210"/>
      <c r="G29" s="210"/>
      <c r="H29" s="210"/>
      <c r="I29" s="210"/>
      <c r="J29" s="210"/>
      <c r="K29" s="210"/>
      <c r="L29" s="210"/>
      <c r="M29" s="210"/>
      <c r="N29" s="210"/>
      <c r="O29" s="210"/>
      <c r="P29" s="210"/>
      <c r="Q29" s="210"/>
      <c r="R29" s="210"/>
      <c r="S29" s="210"/>
      <c r="T29" s="211"/>
    </row>
    <row r="30" spans="1:20" s="35" customFormat="1" ht="26.25" customHeight="1" x14ac:dyDescent="0.2">
      <c r="A30" s="32" t="s">
        <v>34</v>
      </c>
      <c r="B30" s="252"/>
      <c r="C30" s="252"/>
      <c r="D30" s="65"/>
      <c r="E30" s="65" t="s">
        <v>36</v>
      </c>
      <c r="F30" s="60"/>
      <c r="G30" s="41"/>
      <c r="H30" s="33"/>
      <c r="I30" s="259"/>
      <c r="J30" s="259"/>
      <c r="K30" s="213"/>
      <c r="L30" s="213"/>
      <c r="M30" s="213"/>
      <c r="N30" s="89"/>
      <c r="O30" s="89"/>
      <c r="P30" s="34"/>
      <c r="Q30" s="277"/>
      <c r="R30" s="277"/>
      <c r="S30" s="34"/>
      <c r="T30" s="66"/>
    </row>
    <row r="31" spans="1:20" s="30" customFormat="1" ht="26.25" customHeight="1" x14ac:dyDescent="0.2">
      <c r="A31" s="32" t="s">
        <v>33</v>
      </c>
      <c r="B31" s="213"/>
      <c r="C31" s="213"/>
      <c r="D31" s="36"/>
      <c r="E31" s="255"/>
      <c r="F31" s="255"/>
      <c r="G31" s="36"/>
      <c r="H31" s="257"/>
      <c r="I31" s="257"/>
      <c r="J31" s="257"/>
      <c r="K31" s="257"/>
      <c r="L31" s="257"/>
      <c r="M31" s="257"/>
      <c r="N31" s="257"/>
      <c r="O31" s="257"/>
      <c r="P31" s="257"/>
      <c r="Q31" s="257"/>
      <c r="R31" s="257"/>
      <c r="S31" s="202"/>
      <c r="T31" s="203"/>
    </row>
    <row r="32" spans="1:20" s="30" customFormat="1" ht="26.25" customHeight="1" x14ac:dyDescent="0.25">
      <c r="A32" s="28"/>
      <c r="B32" s="214"/>
      <c r="C32" s="214"/>
      <c r="D32" s="63"/>
      <c r="E32" s="256" t="s">
        <v>39</v>
      </c>
      <c r="F32" s="256"/>
      <c r="G32" s="29"/>
      <c r="H32" s="258" t="s">
        <v>78</v>
      </c>
      <c r="I32" s="258"/>
      <c r="J32" s="258"/>
      <c r="K32" s="258"/>
      <c r="L32" s="258"/>
      <c r="M32" s="258"/>
      <c r="N32" s="258"/>
      <c r="O32" s="258"/>
      <c r="P32" s="258"/>
      <c r="Q32" s="258"/>
      <c r="R32" s="258"/>
      <c r="S32" s="204"/>
      <c r="T32" s="205"/>
    </row>
    <row r="33" spans="1:20" s="35" customFormat="1" ht="26.25" customHeight="1" x14ac:dyDescent="0.2">
      <c r="A33" s="32" t="s">
        <v>37</v>
      </c>
      <c r="B33" s="264"/>
      <c r="C33" s="264"/>
      <c r="D33" s="39" t="s">
        <v>38</v>
      </c>
      <c r="E33" s="198"/>
      <c r="F33" s="198"/>
      <c r="G33" s="198"/>
      <c r="H33" s="198"/>
      <c r="I33" s="198"/>
      <c r="J33" s="198"/>
      <c r="K33" s="198"/>
      <c r="L33" s="198"/>
      <c r="M33" s="198"/>
      <c r="N33" s="198"/>
      <c r="O33" s="198"/>
      <c r="P33" s="198"/>
      <c r="Q33" s="198"/>
      <c r="R33" s="198"/>
      <c r="S33" s="198"/>
      <c r="T33" s="199"/>
    </row>
    <row r="34" spans="1:20" s="7" customFormat="1" ht="26.25" customHeight="1" x14ac:dyDescent="0.25">
      <c r="A34" s="15"/>
      <c r="B34" s="254"/>
      <c r="C34" s="254"/>
      <c r="D34" s="64"/>
      <c r="E34" s="200"/>
      <c r="F34" s="200"/>
      <c r="G34" s="200"/>
      <c r="H34" s="200"/>
      <c r="I34" s="200"/>
      <c r="J34" s="200"/>
      <c r="K34" s="200"/>
      <c r="L34" s="200"/>
      <c r="M34" s="200"/>
      <c r="N34" s="200"/>
      <c r="O34" s="200"/>
      <c r="P34" s="200"/>
      <c r="Q34" s="200"/>
      <c r="R34" s="200"/>
      <c r="S34" s="200"/>
      <c r="T34" s="201"/>
    </row>
    <row r="35" spans="1:20" s="6" customFormat="1" ht="26.25" customHeight="1" x14ac:dyDescent="0.25">
      <c r="A35" s="189" t="s">
        <v>67</v>
      </c>
      <c r="B35" s="190"/>
      <c r="C35" s="190"/>
      <c r="D35" s="184"/>
      <c r="E35" s="184"/>
      <c r="F35" s="184"/>
      <c r="G35" s="184"/>
      <c r="H35" s="184"/>
      <c r="I35" s="184"/>
      <c r="J35" s="184"/>
      <c r="K35" s="184"/>
      <c r="L35" s="184"/>
      <c r="M35" s="184"/>
      <c r="N35" s="184"/>
      <c r="O35" s="184"/>
      <c r="P35" s="184"/>
      <c r="Q35" s="184"/>
      <c r="R35" s="184"/>
      <c r="S35" s="184"/>
      <c r="T35" s="185"/>
    </row>
    <row r="36" spans="1:20" s="6" customFormat="1" ht="26.25" customHeight="1" x14ac:dyDescent="0.25">
      <c r="A36" s="186"/>
      <c r="B36" s="187"/>
      <c r="C36" s="187"/>
      <c r="D36" s="187"/>
      <c r="E36" s="187"/>
      <c r="F36" s="187"/>
      <c r="G36" s="187"/>
      <c r="H36" s="187"/>
      <c r="I36" s="187"/>
      <c r="J36" s="187"/>
      <c r="K36" s="187"/>
      <c r="L36" s="187"/>
      <c r="M36" s="187"/>
      <c r="N36" s="187"/>
      <c r="O36" s="187"/>
      <c r="P36" s="187"/>
      <c r="Q36" s="187"/>
      <c r="R36" s="187"/>
      <c r="S36" s="187"/>
      <c r="T36" s="188"/>
    </row>
    <row r="37" spans="1:20" s="6" customFormat="1" ht="26.25" customHeight="1" x14ac:dyDescent="0.25">
      <c r="A37" s="181"/>
      <c r="B37" s="182"/>
      <c r="C37" s="182"/>
      <c r="D37" s="182"/>
      <c r="E37" s="182"/>
      <c r="F37" s="182"/>
      <c r="G37" s="182"/>
      <c r="H37" s="182"/>
      <c r="I37" s="182"/>
      <c r="J37" s="182"/>
      <c r="K37" s="182"/>
      <c r="L37" s="182"/>
      <c r="M37" s="182"/>
      <c r="N37" s="182"/>
      <c r="O37" s="182"/>
      <c r="P37" s="182"/>
      <c r="Q37" s="182"/>
      <c r="R37" s="182"/>
      <c r="S37" s="182"/>
      <c r="T37" s="183"/>
    </row>
    <row r="38" spans="1:20" ht="36" customHeight="1" x14ac:dyDescent="0.25">
      <c r="A38" s="253" t="s">
        <v>68</v>
      </c>
      <c r="B38" s="253"/>
      <c r="C38" s="253"/>
      <c r="D38" s="253"/>
      <c r="E38" s="253"/>
      <c r="F38" s="253"/>
      <c r="G38" s="253"/>
      <c r="H38" s="253"/>
      <c r="I38" s="253"/>
      <c r="J38" s="253"/>
      <c r="K38" s="253"/>
      <c r="L38" s="253"/>
      <c r="M38" s="253"/>
      <c r="N38" s="253"/>
      <c r="O38" s="253"/>
      <c r="P38" s="253"/>
      <c r="Q38" s="253"/>
      <c r="R38" s="253"/>
      <c r="S38" s="253"/>
    </row>
    <row r="39" spans="1:20" ht="26.25" customHeight="1" x14ac:dyDescent="0.25">
      <c r="A39" s="249"/>
      <c r="B39" s="249"/>
    </row>
  </sheetData>
  <sheetProtection algorithmName="SHA-512" hashValue="Vm5//M78jEiHQVaDVMctt2Hw8fwPbWqfM+jX48fwwyyWlQyDppgqVWTopjFuCgVRlg9BTbn2f+xX2oZc4wKdCQ==" saltValue="A6Bd7PXCzFn0JPpq6pNLSQ==" spinCount="100000" sheet="1" objects="1" scenarios="1"/>
  <mergeCells count="97">
    <mergeCell ref="A1:F1"/>
    <mergeCell ref="A2:F2"/>
    <mergeCell ref="Q30:R30"/>
    <mergeCell ref="A28:K28"/>
    <mergeCell ref="L28:P28"/>
    <mergeCell ref="A24:B24"/>
    <mergeCell ref="G23:H23"/>
    <mergeCell ref="G24:H24"/>
    <mergeCell ref="D12:F12"/>
    <mergeCell ref="D13:F13"/>
    <mergeCell ref="A23:B23"/>
    <mergeCell ref="E24:F24"/>
    <mergeCell ref="G3:H4"/>
    <mergeCell ref="K3:P3"/>
    <mergeCell ref="K4:P4"/>
    <mergeCell ref="M23:Q23"/>
    <mergeCell ref="S25:T25"/>
    <mergeCell ref="A27:B27"/>
    <mergeCell ref="C27:D27"/>
    <mergeCell ref="E27:F27"/>
    <mergeCell ref="G27:H27"/>
    <mergeCell ref="S26:T26"/>
    <mergeCell ref="A26:B26"/>
    <mergeCell ref="E25:F25"/>
    <mergeCell ref="A25:B25"/>
    <mergeCell ref="G26:H26"/>
    <mergeCell ref="E26:F26"/>
    <mergeCell ref="G25:H25"/>
    <mergeCell ref="C25:D25"/>
    <mergeCell ref="A39:B39"/>
    <mergeCell ref="A21:C21"/>
    <mergeCell ref="B30:C30"/>
    <mergeCell ref="B31:C31"/>
    <mergeCell ref="A38:S38"/>
    <mergeCell ref="B34:C34"/>
    <mergeCell ref="E31:F31"/>
    <mergeCell ref="E32:F32"/>
    <mergeCell ref="H31:R31"/>
    <mergeCell ref="H32:R32"/>
    <mergeCell ref="I30:J30"/>
    <mergeCell ref="S24:T24"/>
    <mergeCell ref="C26:D26"/>
    <mergeCell ref="B33:C33"/>
    <mergeCell ref="C24:D24"/>
    <mergeCell ref="C23:D23"/>
    <mergeCell ref="J3:J5"/>
    <mergeCell ref="A22:P22"/>
    <mergeCell ref="A3:A5"/>
    <mergeCell ref="B3:C4"/>
    <mergeCell ref="I3:I5"/>
    <mergeCell ref="D3:F5"/>
    <mergeCell ref="D6:F6"/>
    <mergeCell ref="D14:F14"/>
    <mergeCell ref="D15:F15"/>
    <mergeCell ref="E23:F23"/>
    <mergeCell ref="D7:F7"/>
    <mergeCell ref="D8:F8"/>
    <mergeCell ref="D9:F9"/>
    <mergeCell ref="D10:F10"/>
    <mergeCell ref="D11:F11"/>
    <mergeCell ref="R17:S17"/>
    <mergeCell ref="D16:F16"/>
    <mergeCell ref="D17:F17"/>
    <mergeCell ref="D18:F18"/>
    <mergeCell ref="R18:S18"/>
    <mergeCell ref="R20:S20"/>
    <mergeCell ref="R21:S21"/>
    <mergeCell ref="Q22:S22"/>
    <mergeCell ref="R3:T4"/>
    <mergeCell ref="R5:S5"/>
    <mergeCell ref="R6:S6"/>
    <mergeCell ref="R7:S7"/>
    <mergeCell ref="R8:S8"/>
    <mergeCell ref="R9:S9"/>
    <mergeCell ref="R10:S10"/>
    <mergeCell ref="R11:S11"/>
    <mergeCell ref="R12:S12"/>
    <mergeCell ref="R13:S13"/>
    <mergeCell ref="R14:S14"/>
    <mergeCell ref="R15:S15"/>
    <mergeCell ref="R16:S16"/>
    <mergeCell ref="A37:T37"/>
    <mergeCell ref="D35:T35"/>
    <mergeCell ref="A36:T36"/>
    <mergeCell ref="A35:C35"/>
    <mergeCell ref="D19:F19"/>
    <mergeCell ref="R19:S19"/>
    <mergeCell ref="S27:T27"/>
    <mergeCell ref="E33:T33"/>
    <mergeCell ref="E34:T34"/>
    <mergeCell ref="S31:T31"/>
    <mergeCell ref="S32:T32"/>
    <mergeCell ref="R28:T28"/>
    <mergeCell ref="A29:T29"/>
    <mergeCell ref="D20:F20"/>
    <mergeCell ref="K30:M30"/>
    <mergeCell ref="B32:C32"/>
  </mergeCells>
  <phoneticPr fontId="0" type="noConversion"/>
  <dataValidations xWindow="771" yWindow="333" count="1">
    <dataValidation type="list" allowBlank="1" showInputMessage="1" showErrorMessage="1" promptTitle="Single or Double Occupancy" prompt="Select One" sqref="E31:F31">
      <formula1>single_double</formula1>
    </dataValidation>
  </dataValidations>
  <printOptions horizontalCentered="1" verticalCentered="1"/>
  <pageMargins left="0.25" right="0.25" top="0.75" bottom="0.75" header="0.3" footer="0.3"/>
  <pageSetup scale="46" orientation="landscape" r:id="rId1"/>
  <headerFooter alignWithMargins="0"/>
  <extLst>
    <ext xmlns:x14="http://schemas.microsoft.com/office/spreadsheetml/2009/9/main" uri="{CCE6A557-97BC-4b89-ADB6-D9C93CAAB3DF}">
      <x14:dataValidations xmlns:xm="http://schemas.microsoft.com/office/excel/2006/main" xWindow="771" yWindow="333" count="1">
        <x14:dataValidation type="list" allowBlank="1" showInputMessage="1" showErrorMessage="1" errorTitle="!!!" error="Select from the drop down" promptTitle="Select Per Diem Percentage" prompt="Indicate the percentage from the drop down.">
          <x14:formula1>
            <xm:f>'Per Diem %%'!$A$3:$B$3</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9"/>
  <sheetViews>
    <sheetView workbookViewId="0">
      <selection activeCell="A5" sqref="A5"/>
    </sheetView>
  </sheetViews>
  <sheetFormatPr defaultRowHeight="15.75" x14ac:dyDescent="0.25"/>
  <cols>
    <col min="1" max="1" width="52.5" bestFit="1" customWidth="1"/>
  </cols>
  <sheetData>
    <row r="3" spans="1:1" ht="23.25" x14ac:dyDescent="0.35">
      <c r="A3" s="71" t="s">
        <v>85</v>
      </c>
    </row>
    <row r="5" spans="1:1" ht="23.25" x14ac:dyDescent="0.35">
      <c r="A5" s="71" t="s">
        <v>82</v>
      </c>
    </row>
    <row r="7" spans="1:1" ht="23.25" x14ac:dyDescent="0.35">
      <c r="A7" s="71" t="s">
        <v>83</v>
      </c>
    </row>
    <row r="9" spans="1:1" ht="23.25" x14ac:dyDescent="0.35">
      <c r="A9" s="71" t="s">
        <v>84</v>
      </c>
    </row>
  </sheetData>
  <sheetProtection algorithmName="SHA-512" hashValue="20cx8deKiOWNCLz2gR+708ut38SFuiC0rPplCk1UrhGP1dElBI8g+T4Tu9XbpacoTfF2hfqIyWwBSeCCPrpVCA==" saltValue="X9JCvYZt6BaALTMKlkaEqA==" spinCount="100000" sheet="1" objects="1" scenarios="1"/>
  <hyperlinks>
    <hyperlink ref="A7" r:id="rId1" tooltip="US Dept of State Per Diems" display="https://aoprals.state.gov/web920/per_diem.asp"/>
    <hyperlink ref="A5" r:id="rId2" tooltip="GSA Lodging and Meal Rates" display="https://www.gsa.gov/travel/plan-book/per-diem-rates"/>
    <hyperlink ref="A9" r:id="rId3" tooltip="Dept of State M&amp;IE Breakdown" display="https://aoprals.state.gov/content.asp?content_id=114&amp;menu_id=75"/>
    <hyperlink ref="A3" r:id="rId4" tooltip="PPM49 2022.10.01 V6" display="https://www.doa.la.gov/media/jzmkgq1g/ppm49-2022-10-01-final.pdf"/>
  </hyperlinks>
  <pageMargins left="0.7" right="0.7" top="0.75" bottom="0.75" header="0.3" footer="0.3"/>
  <pageSetup orientation="portrait" verticalDpi="597"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11" sqref="D11"/>
    </sheetView>
  </sheetViews>
  <sheetFormatPr defaultRowHeight="15.75" x14ac:dyDescent="0.25"/>
  <cols>
    <col min="1" max="1" width="11.625" bestFit="1" customWidth="1"/>
  </cols>
  <sheetData>
    <row r="1" spans="1:2" x14ac:dyDescent="0.25">
      <c r="A1" s="286" t="s">
        <v>89</v>
      </c>
      <c r="B1" s="287"/>
    </row>
    <row r="2" spans="1:2" x14ac:dyDescent="0.25">
      <c r="A2" s="90" t="s">
        <v>87</v>
      </c>
      <c r="B2" s="90" t="s">
        <v>88</v>
      </c>
    </row>
    <row r="3" spans="1:2" x14ac:dyDescent="0.25">
      <c r="A3" s="91">
        <v>0.75</v>
      </c>
      <c r="B3" s="91">
        <v>1</v>
      </c>
    </row>
    <row r="4" spans="1:2" x14ac:dyDescent="0.25">
      <c r="A4" s="90"/>
      <c r="B4" s="90"/>
    </row>
  </sheetData>
  <mergeCells count="1">
    <mergeCell ref="A1:B1"/>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vt:lpstr>
      <vt:lpstr>BACK</vt:lpstr>
      <vt:lpstr>PPM49 - Rate Sources</vt:lpstr>
      <vt:lpstr>Per Diem %%</vt:lpstr>
      <vt:lpstr>BACK!Print_Area</vt:lpstr>
      <vt:lpstr>FRONT!Print_Area</vt:lpstr>
    </vt:vector>
  </TitlesOfParts>
  <Company>LANG-PTO-CD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S. Toney</dc:creator>
  <cp:lastModifiedBy>Dortha Cummins</cp:lastModifiedBy>
  <cp:lastPrinted>2022-09-30T13:34:00Z</cp:lastPrinted>
  <dcterms:created xsi:type="dcterms:W3CDTF">2000-06-28T03:03:37Z</dcterms:created>
  <dcterms:modified xsi:type="dcterms:W3CDTF">2023-02-10T19:36:34Z</dcterms:modified>
</cp:coreProperties>
</file>